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ส่วนที่ 1-3" sheetId="1" r:id="rId1"/>
    <sheet name="ส่วนที่ 4 KPI" sheetId="2" r:id="rId2"/>
    <sheet name="ส่วนที่ 5 การประเมินสมรรถนะ" sheetId="3" r:id="rId3"/>
    <sheet name="ส่วนที่ 6 แบบรายงาน" sheetId="4" r:id="rId4"/>
    <sheet name="ส่วนที่ 7 สรุปผลการประเมิน" sheetId="5" r:id="rId5"/>
    <sheet name="ส่วนที่ 8-11" sheetId="6" r:id="rId6"/>
    <sheet name="ส่วนที่ 12 แผนพัฒนา" sheetId="7" r:id="rId7"/>
  </sheets>
  <definedNames/>
  <calcPr fullCalcOnLoad="1"/>
</workbook>
</file>

<file path=xl/sharedStrings.xml><?xml version="1.0" encoding="utf-8"?>
<sst xmlns="http://schemas.openxmlformats.org/spreadsheetml/2006/main" count="301" uniqueCount="235">
  <si>
    <t>แบบประเมินการปฏิบัติงานข้าราชการและพนักงานในสถาบันอุดมศึกษา มหาวิทยาลัยศิลปากร</t>
  </si>
  <si>
    <t>ส่วนที่ 1 : ข้อมูลทั่วไปเกี่ยวกับผู้ถูกประเมิน</t>
  </si>
  <si>
    <t>ตำแหน่ง</t>
  </si>
  <si>
    <t xml:space="preserve">ส่วนที่ 2 : ประวัติการลาของผู้ถูกประเมิน </t>
  </si>
  <si>
    <t>รอบการประเมิน</t>
  </si>
  <si>
    <t>ลาป่วย</t>
  </si>
  <si>
    <t>ลากิจ</t>
  </si>
  <si>
    <t xml:space="preserve">มาสาย </t>
  </si>
  <si>
    <t>ขาดงาน</t>
  </si>
  <si>
    <t>จำนวนวันลา/ขาดงาน/สาย</t>
  </si>
  <si>
    <t>ลาอื่น ๆ</t>
  </si>
  <si>
    <t>รายชื่อคณะกรรมการประเมิน</t>
  </si>
  <si>
    <t>ตัวชี้วัด</t>
  </si>
  <si>
    <t>ค่าน้ำหนัก</t>
  </si>
  <si>
    <t>เป้าหมาย</t>
  </si>
  <si>
    <t>ผลการประเมิน</t>
  </si>
  <si>
    <t>ผลประเมิน</t>
  </si>
  <si>
    <t>คะแนนรวม</t>
  </si>
  <si>
    <t>(a)</t>
  </si>
  <si>
    <t>(b)</t>
  </si>
  <si>
    <t>สมรรถนะหลัก</t>
  </si>
  <si>
    <t>สมรรถนะการบริหารจัดการ</t>
  </si>
  <si>
    <t>สมรรถนะตามตำแหน่งงาน</t>
  </si>
  <si>
    <t>(Functional Competency)</t>
  </si>
  <si>
    <t xml:space="preserve">GAP </t>
  </si>
  <si>
    <t>(+/-)</t>
  </si>
  <si>
    <t>ความสามารถหรือสมรรถนะ</t>
  </si>
  <si>
    <t>(Competency)</t>
  </si>
  <si>
    <t>รวมคะแนนตัวชี้วัดด้านความสามารถหรือสมรรถนะ (Competency) (100 คะแนน)</t>
  </si>
  <si>
    <t>รายละเอียด/ข้อมูลเพิ่มเติม</t>
  </si>
  <si>
    <t>ประธาน</t>
  </si>
  <si>
    <t>กรรมการ</t>
  </si>
  <si>
    <t>เลขานุการ</t>
  </si>
  <si>
    <t>กิจกรรม/โครงการ/งาน</t>
  </si>
  <si>
    <t>ความรับผิดชอบหลัก</t>
  </si>
  <si>
    <t>กิจกรรมหลัก</t>
  </si>
  <si>
    <t>ผลงานที่คาดหวัง</t>
  </si>
  <si>
    <t>ส่วนที่ 4 : ปัจจัยวัดผลสัมฤทธิ์ของงานด้านตัวชี้วัดผลงานหลัก (Key Performance Indicators : KPIs)</t>
  </si>
  <si>
    <t>(%)</t>
  </si>
  <si>
    <t>คะแนน</t>
  </si>
  <si>
    <t>เป้าหมายและ</t>
  </si>
  <si>
    <t>ถูกต้อง</t>
  </si>
  <si>
    <t>ต่ำกว่า</t>
  </si>
  <si>
    <t>สูงกว่า</t>
  </si>
  <si>
    <t>(งานเสร็จ</t>
  </si>
  <si>
    <t>....%)</t>
  </si>
  <si>
    <t>(งานเสร็จตาม</t>
  </si>
  <si>
    <t>ครบถ้วน)</t>
  </si>
  <si>
    <t>ระดับคาดหวัง</t>
  </si>
  <si>
    <t>ลายมือชื่อ</t>
  </si>
  <si>
    <t>ผู้ประเมิน</t>
  </si>
  <si>
    <t>ผู้รับการประเมิน</t>
  </si>
  <si>
    <t>องค์ประกอบการประเมิน</t>
  </si>
  <si>
    <t>องค์ประกอบที่ 1  ผลสัมฤทธิ์ของงานด้านตัวชี้วัดผลงานหลัก (Key Performance Indicators : KPIs)</t>
  </si>
  <si>
    <t>น้ำหนัก (%)</t>
  </si>
  <si>
    <t xml:space="preserve">รวมคะแนน </t>
  </si>
  <si>
    <t>รวม</t>
  </si>
  <si>
    <t>1. จุดเด่น / แนวทางเสริม</t>
  </si>
  <si>
    <t>2. จุดที่ควรพัฒนา /แนวทางการปรับปรุง</t>
  </si>
  <si>
    <t xml:space="preserve">                 วันที่        เดือน                    พ.ศ.         </t>
  </si>
  <si>
    <t>รายงานผลการดำเนินงาน</t>
  </si>
  <si>
    <t>ส่วนที่ 6 : แบบรายงานความก้าวหน้าและความสำเร็จของงานตามปัจจัยวัดผลสัมฤทธิ์ของงานด้านตัวชี้วัดผลงานหลัก (Key Performance Indicators : KPIs)</t>
  </si>
  <si>
    <t>ส่วนที่ 7 : สรุปผลการประเมินการปฏิบัติงาน</t>
  </si>
  <si>
    <t>4.1 การประเมินผลงานตามแผนงานโครงการ (ผลงานตามแผนปฏิบัติราชการ ตามคำรับรองการปฏิบัติราชการ) และการประเมินผลงานของงานประจำที่เป็นงานหลัก</t>
  </si>
  <si>
    <t>ส่วนที่ 3 : ใบกำหนดหน้าที่งาน (Job Description)</t>
  </si>
  <si>
    <t xml:space="preserve">เทียบคะแนนในการคิดน้ำหนักค่า KPIs โดยมีค่าถ่วงน้ำหนักเท่ากับร้อยละ 70 ได้เท่ากับ </t>
  </si>
  <si>
    <t>การสนับสนุนและการติดตามงาน</t>
  </si>
  <si>
    <t>สายวิชาการ</t>
  </si>
  <si>
    <t>สายสนับสนุนวิชาการ</t>
  </si>
  <si>
    <t>ผลการประเมินมี 5 ระดับ ดังนี้</t>
  </si>
  <si>
    <t>หมายถึง</t>
  </si>
  <si>
    <t>ผ่านการประเมินในระดับดีเด่น</t>
  </si>
  <si>
    <t>ผ่านการประเมินในระดับดีมาก</t>
  </si>
  <si>
    <t>ผ่านการประเมินในระดับดี</t>
  </si>
  <si>
    <t>ผลการปฏิบัติงานต้องปรับปรุง</t>
  </si>
  <si>
    <t>ส่วนที่ 8 : การวิเคราะห์ผลการประเมินของผู้ประเมิน</t>
  </si>
  <si>
    <t>ส่วนที่ 9 : การเสนอเลื่อนเงินเดือน</t>
  </si>
  <si>
    <t>ความเห็นเกี่ยวกับการเลื่อนเงินเดือน</t>
  </si>
  <si>
    <t>o</t>
  </si>
  <si>
    <t>ไม่ควรเลื่อนเงินเดือน</t>
  </si>
  <si>
    <t>ควรเลื่อนเงินเดือนร้อยละ ..............</t>
  </si>
  <si>
    <t>ลงชื่อ ........................................................................</t>
  </si>
  <si>
    <t xml:space="preserve">         (.......................................................................)</t>
  </si>
  <si>
    <t>ส่วนที่ 10 : การแจ้งผลประเมิน</t>
  </si>
  <si>
    <t xml:space="preserve">          </t>
  </si>
  <si>
    <t xml:space="preserve">   ผู้รับการประเมินได้รับทราบผลการประเมินฯ แล้ว จึงลงลายมือชื่อไว้เป็นหลักฐาน</t>
  </si>
  <si>
    <t xml:space="preserve">                                 </t>
  </si>
  <si>
    <t xml:space="preserve"> วันที่          เดือน                    พ.ศ.                </t>
  </si>
  <si>
    <t>ส่วนที่ 11 : ความเห็นของผู้บังคับบัญชาชั้นเหนือขึ้นไป</t>
  </si>
  <si>
    <t>ความเห็นของผู้บังคับบัญชาชั้นเหนือขึ้นไป</t>
  </si>
  <si>
    <t>ความเห็นของผู้บังคับบัญชาชั้นเหนือขึ้นไปอีกชั้นหนึ่ง</t>
  </si>
  <si>
    <t>เห็นด้วยกับการประเมิน</t>
  </si>
  <si>
    <t>มีความเห็นแตกต่าง ดังนี้</t>
  </si>
  <si>
    <t>.............................................................</t>
  </si>
  <si>
    <t>ลงชื่อ</t>
  </si>
  <si>
    <t>(...........................................................)</t>
  </si>
  <si>
    <t>สมรรถนะ</t>
  </si>
  <si>
    <t>เป้าหมายการพัฒนา</t>
  </si>
  <si>
    <t>วิธีการพัฒนา</t>
  </si>
  <si>
    <t>กิจกรรมการพัฒนา</t>
  </si>
  <si>
    <t>ไตรมาส1</t>
  </si>
  <si>
    <t>ไตรมาส2</t>
  </si>
  <si>
    <t>ไตรมาส3</t>
  </si>
  <si>
    <t>ไตรมาส4</t>
  </si>
  <si>
    <t>ทรัพยากรที่ต้องใช้</t>
  </si>
  <si>
    <t>การประเมินผล/ผลการพัฒนา</t>
  </si>
  <si>
    <t>วัน/เดือน/ปี</t>
  </si>
  <si>
    <t>ผู้พัฒนารับรอง</t>
  </si>
  <si>
    <t>รายการ</t>
  </si>
  <si>
    <t>(งบประมาณ/วัสดุ/อุปกรณ์)</t>
  </si>
  <si>
    <t>ผ่านการประเมินในระดับพอใช้</t>
  </si>
  <si>
    <t>4.5 – 5.0</t>
  </si>
  <si>
    <t>4.0 – 4.4</t>
  </si>
  <si>
    <t>3.5 – 3.9</t>
  </si>
  <si>
    <t>3.0 – 3.4</t>
  </si>
  <si>
    <t>ต่ำกว่า 3</t>
  </si>
  <si>
    <t>ลาพักผ่อน</t>
  </si>
  <si>
    <t>(...........................................................................)</t>
  </si>
  <si>
    <t xml:space="preserve">                 วันที่        เดือน                    พ.ศ.    </t>
  </si>
  <si>
    <t>(........................................................................)</t>
  </si>
  <si>
    <t>ลายมือชื่อ                                                                ผู้รับการประเมิน</t>
  </si>
  <si>
    <t xml:space="preserve">                           (........................................................................)</t>
  </si>
  <si>
    <t>เทียบเท่ากับคะแนนร้อยละ  60 – 69</t>
  </si>
  <si>
    <t xml:space="preserve">เทียบเท่ากับคะแนนร้อยละ  90 – 100    </t>
  </si>
  <si>
    <t>เทียบเท่ากับคะแนนร้อยละ  80 – 89</t>
  </si>
  <si>
    <t>เทียบเท่ากับคะแนนร้อยละ  70 – 79</t>
  </si>
  <si>
    <t>เทียบเท่ากับคะแนนต่ำกว่าร้อยละ 60</t>
  </si>
  <si>
    <t>แผนการพัฒนา (ปีงบประมาณ พ.ศ. ........)</t>
  </si>
  <si>
    <t>1. การมุ่งผลสัมฤทธิ์</t>
  </si>
  <si>
    <t>2. ความเข้าใจองค์กรและระบบงาน</t>
  </si>
  <si>
    <t>3. การทำงานเป็นทีม</t>
  </si>
  <si>
    <t>4. การมีคุณธรรม จริยธรรม และจรรยาบรรณ</t>
  </si>
  <si>
    <t>1. ความสามารถในการสื่อสารข้อมูล</t>
  </si>
  <si>
    <t>2. การคิดวิเคราะห์และการตัดสินใจแก้ปัญหา</t>
  </si>
  <si>
    <t>1. การค้นคว้าและถ่ายทอดความรู้</t>
  </si>
  <si>
    <t>2. การพัฒนาศักยภาพคน</t>
  </si>
  <si>
    <t>1. มีจิตสำนึกในการให้บริการ</t>
  </si>
  <si>
    <t>2. การเรียนรู้และการพัฒนาอย่างต่อเนื่อง</t>
  </si>
  <si>
    <t>ผู้ประเมินและผู้รับการประเมินได้ตกลงร่วมกันและเห็นพ้องกันในข้อตกลงการประเมินก่อนรับการประเมินแล้ว จึงลงลายมือชื่อไว้เป็นหลักฐาน</t>
  </si>
  <si>
    <t>c=(a*b)/100</t>
  </si>
  <si>
    <t>ผลคะแนนรวม</t>
  </si>
  <si>
    <t xml:space="preserve">สูตรการคำนวณ   =   ผลคะแนนรวม* 70 </t>
  </si>
  <si>
    <t xml:space="preserve">                             วันที่             เดือน                           พ.ศ.                                 </t>
  </si>
  <si>
    <t xml:space="preserve">             วันที่           เดือน                    พ.ศ.    </t>
  </si>
  <si>
    <t>ส่วนที่ 5 : การประเมินพฤติกรรมการปฏิบัติงานด้านความสามารถหรือสมรรถนะ (Competency)</t>
  </si>
  <si>
    <t xml:space="preserve">AL   </t>
  </si>
  <si>
    <t xml:space="preserve">C   </t>
  </si>
  <si>
    <t xml:space="preserve">F   </t>
  </si>
  <si>
    <t xml:space="preserve">M  </t>
  </si>
  <si>
    <t xml:space="preserve">PA </t>
  </si>
  <si>
    <t xml:space="preserve">E   </t>
  </si>
  <si>
    <t>J</t>
  </si>
  <si>
    <t>OJT</t>
  </si>
  <si>
    <t>IS</t>
  </si>
  <si>
    <t>T</t>
  </si>
  <si>
    <t>W</t>
  </si>
  <si>
    <t>OTH</t>
  </si>
  <si>
    <t xml:space="preserve"> =  แลกเปลี่ยนงาน (Job Swap)</t>
  </si>
  <si>
    <t xml:space="preserve"> =  การฝึกปฏิบัติในงาน(On the job training)</t>
  </si>
  <si>
    <t xml:space="preserve"> =  ศึกษาด้วยตนเอง(Independent Self Study)</t>
  </si>
  <si>
    <t xml:space="preserve"> =  ฝึกอบรม/ประชุมปฏิบัติการ (Training / Workshop)</t>
  </si>
  <si>
    <t xml:space="preserve"> =  ติดตามผู้มีประสบการณ์ (Work Shadowing)</t>
  </si>
  <si>
    <t xml:space="preserve"> =  อื่น ๆ (Other) ระบุ ....................................</t>
  </si>
  <si>
    <t xml:space="preserve"> =  เรียนรู้จากการปฏิบัติ (Action Learning)</t>
  </si>
  <si>
    <t xml:space="preserve"> =  การสอนงาน (Coaching)</t>
  </si>
  <si>
    <t xml:space="preserve"> =  ศึกษาดูงาน (Field Trip)</t>
  </si>
  <si>
    <t xml:space="preserve"> =  พี่เลี้ยง (Mentoring)</t>
  </si>
  <si>
    <t xml:space="preserve"> =  มอบหมายงาน (Project Assignment)</t>
  </si>
  <si>
    <t xml:space="preserve"> =  พบผู้เชี่ยวชาญ (Expert Briefing)</t>
  </si>
  <si>
    <t>ส่วนที่ 12 : แผนพัฒนาของผู้ถูกประเมิน (Individual Development Plan : IDP)</t>
  </si>
  <si>
    <t>3.1 ความรับผิดชอบหลัก</t>
  </si>
  <si>
    <t>3.2 ความเชี่ยวชาญ</t>
  </si>
  <si>
    <t xml:space="preserve"> (Core Competency)</t>
  </si>
  <si>
    <t xml:space="preserve"> (Managerial Competency)</t>
  </si>
  <si>
    <t xml:space="preserve">                                                                    จำนวนสมรรถนะทั้งหมด</t>
  </si>
  <si>
    <t xml:space="preserve">เทียบคะแนนในการคิดน้ำหนักด้านความสามารถหรือสมรรถนะ (Competency) จากคะแนนเต็ม 100 คะแนน เป็นคะแนนเต็ม 5 คะแนน </t>
  </si>
  <si>
    <t xml:space="preserve">สูตรการคำนวณ   =    ผลคะแนนรวม* 5 </t>
  </si>
  <si>
    <t>=</t>
  </si>
  <si>
    <t>เทียบคะแนนในการคิดน้ำหนักด้านความสามารถหรือสมรรถนะ (Competency) จากคะแนนเต็ม 5 คะแนน โดยมีค่าถ่วงน้ำหนัก 30%</t>
  </si>
  <si>
    <t xml:space="preserve">สูตรการคำนวณ   =     ผลคะแนนรวม* 5 </t>
  </si>
  <si>
    <t>û</t>
  </si>
  <si>
    <t>30</t>
  </si>
  <si>
    <t>องค์ประกอบที่ 2 การประเมินพฤติกรรมการปฏิบัติงานด้านความสามารถหรือสมรรถนะ (Competency)</t>
  </si>
  <si>
    <t xml:space="preserve">                      วันที่        เดือน                    พ.ศ.         </t>
  </si>
  <si>
    <t xml:space="preserve"> วันที่          เดือน               พ.ศ.                </t>
  </si>
  <si>
    <t xml:space="preserve"> วันที่         เดือน               พ.ศ.                </t>
  </si>
  <si>
    <t xml:space="preserve"> </t>
  </si>
  <si>
    <t>3. การควบคุมตนเอง</t>
  </si>
  <si>
    <t>4. การวางแผนกลยุทธ์</t>
  </si>
  <si>
    <t>5. การดำเนินการเชิงรุก</t>
  </si>
  <si>
    <t>3. ทักษะการให้คำแนะนำปรึกษา</t>
  </si>
  <si>
    <t>4. การเรียนรู้อย่างต่อเนื่อง</t>
  </si>
  <si>
    <t>4. ความละเอียดรอบคอบในการปฏิบัติงาน</t>
  </si>
  <si>
    <t xml:space="preserve">   และบริบทองค์กร</t>
  </si>
  <si>
    <t xml:space="preserve">3. ความรู้เกี่ยวกับกฎระเบียบ ข้อบังคับ </t>
  </si>
  <si>
    <r>
      <t xml:space="preserve">สำหรับรอบระยะเวลาการประเมิน  </t>
    </r>
    <r>
      <rPr>
        <sz val="15"/>
        <rFont val="TH SarabunPSK"/>
        <family val="2"/>
      </rPr>
      <t>ครั้งที่ 1 (1 ตุลาคม 2564 - 31 มีนาคม 2565)</t>
    </r>
    <r>
      <rPr>
        <b/>
        <sz val="15"/>
        <rFont val="TH SarabunPSK"/>
        <family val="2"/>
      </rPr>
      <t xml:space="preserve">  </t>
    </r>
    <r>
      <rPr>
        <sz val="15"/>
        <rFont val="TH SarabunPSK"/>
        <family val="2"/>
      </rPr>
      <t>ครั้งที่ 2 (1 เมษายน - 30 กันยายน 2565)</t>
    </r>
  </si>
  <si>
    <t xml:space="preserve">ชื่อ-นามสกุล   </t>
  </si>
  <si>
    <t xml:space="preserve">ตำแหน่ง  </t>
  </si>
  <si>
    <t xml:space="preserve">สังกัด  </t>
  </si>
  <si>
    <t xml:space="preserve">ชื่อ/ตำแหน่งผู้บังคับบัญชาชั้นเหนือขึ้นไป     </t>
  </si>
  <si>
    <t>รอบการประเมิน ครั้งที่ 1 (1 ตุลาคม 2564 - 31 มีนาคม 2565)</t>
  </si>
  <si>
    <t>รอบการประเมิน ครั้งที่ 2 (1 เมษายน - 30 กันยายน 2565)</t>
  </si>
  <si>
    <r>
      <t>ครั้งที่ 1</t>
    </r>
    <r>
      <rPr>
        <sz val="14"/>
        <rFont val="TH SarabunPSK"/>
        <family val="2"/>
      </rPr>
      <t xml:space="preserve"> (1 ตุลาคม 2564 - 31 มีนาคม 2565)</t>
    </r>
  </si>
  <si>
    <r>
      <t>ครั้งที่ 2</t>
    </r>
    <r>
      <rPr>
        <sz val="14"/>
        <rFont val="TH SarabunPSK"/>
        <family val="2"/>
      </rPr>
      <t xml:space="preserve"> (1 เมษายน - 30 กันยายน 2565)</t>
    </r>
  </si>
  <si>
    <t>การพัฒนาตนเองตามแผนพัฒนารายบุคคล (IDP)</t>
  </si>
  <si>
    <r>
      <rPr>
        <b/>
        <sz val="14"/>
        <rFont val="TH SarabunPSK"/>
        <family val="2"/>
      </rPr>
      <t>สายวิชาการ</t>
    </r>
    <r>
      <rPr>
        <sz val="14"/>
        <rFont val="TH SarabunPSK"/>
        <family val="2"/>
      </rPr>
      <t xml:space="preserve"> (เลือกระบุอย่างใดอย่างหนึ่ง)</t>
    </r>
  </si>
  <si>
    <t>ระบุผลที่คาดหวังโดยย่อว่าจะนำ</t>
  </si>
  <si>
    <r>
      <rPr>
        <b/>
        <sz val="13"/>
        <rFont val="TH SarabunPSK"/>
        <family val="2"/>
      </rPr>
      <t>ด้านการสอน</t>
    </r>
    <r>
      <rPr>
        <sz val="13"/>
        <rFont val="TH SarabunPSK"/>
        <family val="2"/>
      </rPr>
      <t xml:space="preserve"> (เพื่อเพิ่มความรู้ที่สัมพันธ์กับรายวิชา </t>
    </r>
  </si>
  <si>
    <t>ความรู้ /ทักษะ / ประสบการณ์</t>
  </si>
  <si>
    <t>ความเชี่ยวชาญ วิธีการสอนตามบริบท)</t>
  </si>
  <si>
    <t>ที่ได้รับไปใช้ทำอะไร</t>
  </si>
  <si>
    <r>
      <rPr>
        <b/>
        <sz val="13"/>
        <rFont val="TH SarabunPSK"/>
        <family val="2"/>
      </rPr>
      <t>ด้านหลักสูตร</t>
    </r>
    <r>
      <rPr>
        <sz val="13"/>
        <rFont val="TH SarabunPSK"/>
        <family val="2"/>
      </rPr>
      <t xml:space="preserve"> (เพิ่มความรู้เกี่ยวกับการจัดการหลักสูตร</t>
    </r>
  </si>
  <si>
    <t>AUN-QA การจัดการระบบ EdPEx)</t>
  </si>
  <si>
    <r>
      <rPr>
        <b/>
        <sz val="13"/>
        <rFont val="TH SarabunPSK"/>
        <family val="2"/>
      </rPr>
      <t>ด้านการวิจัย</t>
    </r>
    <r>
      <rPr>
        <sz val="13"/>
        <rFont val="TH SarabunPSK"/>
        <family val="2"/>
      </rPr>
      <t xml:space="preserve"> (การบริหารจัดการที่าเกี่ยวข้องกับแนว</t>
    </r>
  </si>
  <si>
    <t>ทางการวิจัย เกณฑ์ของแหล่งทุน ทักษะการวิจัย)</t>
  </si>
  <si>
    <r>
      <rPr>
        <b/>
        <sz val="13"/>
        <rFont val="TH SarabunPSK"/>
        <family val="2"/>
      </rPr>
      <t>ด้านการบริหารจัดการ</t>
    </r>
    <r>
      <rPr>
        <sz val="13"/>
        <rFont val="TH SarabunPSK"/>
        <family val="2"/>
      </rPr>
      <t xml:space="preserve"> (เฉพาะหัวหน้าภาควิชา)</t>
    </r>
  </si>
  <si>
    <r>
      <t xml:space="preserve">สายสนับสนุน </t>
    </r>
    <r>
      <rPr>
        <sz val="14"/>
        <rFont val="TH SarabunPSK"/>
        <family val="2"/>
      </rPr>
      <t>(เลือกระบุอย่างใดอย่างหนึ่ง)</t>
    </r>
  </si>
  <si>
    <t>การเพิ่มสมรรถนะโดยทั่วไป เช่น การสื่อสาร การจัดการ/</t>
  </si>
  <si>
    <t>การใช้ข้อมูลสารสนเทศ การใช้โปรแกรมคอมพิวเตอร์</t>
  </si>
  <si>
    <t>การเพิ่มสมรรถนะตามตำแหน่งหน้าที่/ภารกิจที่รับผิดชอบ</t>
  </si>
  <si>
    <t>การบริหารจัดการ (เฉพาะหัวหน้างาน)</t>
  </si>
  <si>
    <t>IDP ร้อยละ 10 การเพิ่มสมรรถนะตามตำแหน่งงาน</t>
  </si>
  <si>
    <t>แผนพัฒนารายบุคคล (Individual Development Plan : IDP)</t>
  </si>
  <si>
    <t>ประเด็นการพัฒนาสมรรถนะ/ทักษะรายบุคคล (ต้องมีการศึกษา/ฝึกอบรม อย่างน้อย 1 โครงการ/กิจกรรม )</t>
  </si>
  <si>
    <t>ระดับความคาดหวัง</t>
  </si>
  <si>
    <t>GAP</t>
  </si>
  <si>
    <t>ด้านการสอน (เพิ่มความรู้ที่สัมพันธ์กับรายวิชา ความเชี่ยวชาญ วิธีการสอนตามบริบท)</t>
  </si>
  <si>
    <t>ด้านหลักสูตร (เพิ่มความรู้เกี่ยวกับการจัดการหลักสูตร AUN-QA การจัดการระบบ EdPEx)</t>
  </si>
  <si>
    <t>ด้านการวิจัย (การบริหารจัดการที่เกี่ยวข้องกับแนวทางการวิจัย เกณฑ์ของแหล่งทุน ทักษะการวิจัย )</t>
  </si>
  <si>
    <t>เพิ่มเติมสำหรับผู้ดำรงตำแหน่งหัวหน้าภาควิชา ด้านการบริหารจัดการ เช่น ทักษะการบริหารจัดการ การบริหารการประเมินคุณภาพการศึกษา</t>
  </si>
  <si>
    <t>สายสนับสนุน</t>
  </si>
  <si>
    <t>การเพิ่มสมรรถนะโดยทั่วไป เช่น ทักษะด้านการสื่อสาร  ทักษะการจัดการ/การใช้ข้อมูลสารสนเทศ   ทักษะการใช้โปรแกรมคอมพิวเตอร์</t>
  </si>
  <si>
    <t>การเพิ่มสมรรถนะตามตำแหน่งงาน/ภารกิจที่รับผิดชอบ (งานบริหารและธุรการ  งานบริการการศึกษา  งานคลังและพัสดุ  งานบริการวิชาการและเทคโนโลยีสารสนเทศ)</t>
  </si>
  <si>
    <r>
      <t>ผลคะแนนรวม  สูตรการคำนวณ</t>
    </r>
    <r>
      <rPr>
        <sz val="13"/>
        <rFont val="Angsana New"/>
        <family val="1"/>
      </rPr>
      <t xml:space="preserve"> = จำนวนสมรรถนะที่มีผลลัพธ์</t>
    </r>
    <r>
      <rPr>
        <b/>
        <sz val="13"/>
        <rFont val="Angsana New"/>
        <family val="1"/>
      </rPr>
      <t>ไม่ต่ำกว่า</t>
    </r>
    <r>
      <rPr>
        <sz val="13"/>
        <rFont val="Angsana New"/>
        <family val="1"/>
      </rPr>
      <t xml:space="preserve">ระดับที่คาดหวัง*100 </t>
    </r>
  </si>
  <si>
    <r>
      <t>คำอธิบาย</t>
    </r>
    <r>
      <rPr>
        <sz val="13"/>
        <rFont val="Angsana New"/>
        <family val="1"/>
      </rPr>
      <t xml:space="preserve">  จำนวนสมรรถนะที่มีผลลัพธ์ไม่ต่ำกว่าระดับที่คาดหวัง ให้นับจากผลต่างที่มีค่าตั้งแต่ 0 ขึ้นไป ให้นับเป็น 1 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</si>
</sst>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65">
    <font>
      <sz val="10"/>
      <name val="Arial"/>
      <family val="0"/>
    </font>
    <font>
      <sz val="14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8"/>
      <name val="Arial"/>
      <family val="0"/>
    </font>
    <font>
      <b/>
      <sz val="12"/>
      <name val="Cordia New"/>
      <family val="2"/>
    </font>
    <font>
      <b/>
      <sz val="15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sz val="15"/>
      <name val="Cordia New"/>
      <family val="2"/>
    </font>
    <font>
      <b/>
      <sz val="14"/>
      <name val="Wingdings"/>
      <family val="0"/>
    </font>
    <font>
      <sz val="16"/>
      <name val="Cordia New"/>
      <family val="2"/>
    </font>
    <font>
      <sz val="15"/>
      <color indexed="9"/>
      <name val="Cordia New"/>
      <family val="2"/>
    </font>
    <font>
      <sz val="14"/>
      <color indexed="9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1"/>
      <name val="Angsana New"/>
      <family val="1"/>
    </font>
    <font>
      <sz val="11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color indexed="8"/>
      <name val="Cordia New"/>
      <family val="0"/>
    </font>
    <font>
      <sz val="9"/>
      <color indexed="8"/>
      <name val="Tahoma"/>
      <family val="0"/>
    </font>
    <font>
      <sz val="9"/>
      <color indexed="8"/>
      <name val="Arial"/>
      <family val="0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/>
      <top style="thin"/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/>
      <top style="thin">
        <color indexed="22"/>
      </top>
      <bottom style="thin"/>
    </border>
    <border>
      <left style="thin"/>
      <right style="double"/>
      <top style="thin">
        <color indexed="22"/>
      </top>
      <bottom>
        <color indexed="63"/>
      </bottom>
    </border>
    <border>
      <left style="double"/>
      <right style="thin"/>
      <top style="thin">
        <color indexed="22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9" fillId="0" borderId="20" xfId="0" applyFont="1" applyBorder="1" applyAlignment="1">
      <alignment/>
    </xf>
    <xf numFmtId="0" fontId="0" fillId="0" borderId="18" xfId="0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34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0" fillId="0" borderId="3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36" xfId="0" applyFont="1" applyBorder="1" applyAlignment="1">
      <alignment/>
    </xf>
    <xf numFmtId="0" fontId="3" fillId="0" borderId="36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21" xfId="0" applyFont="1" applyBorder="1" applyAlignment="1">
      <alignment/>
    </xf>
    <xf numFmtId="2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9" fontId="18" fillId="0" borderId="0" xfId="46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5" fillId="0" borderId="11" xfId="0" applyFont="1" applyBorder="1" applyAlignment="1" quotePrefix="1">
      <alignment horizontal="center"/>
    </xf>
    <xf numFmtId="0" fontId="15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36" xfId="0" applyFont="1" applyBorder="1" applyAlignment="1" quotePrefix="1">
      <alignment horizontal="left"/>
    </xf>
    <xf numFmtId="0" fontId="19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33" borderId="36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23" xfId="0" applyFont="1" applyFill="1" applyBorder="1" applyAlignment="1">
      <alignment horizontal="left"/>
    </xf>
    <xf numFmtId="0" fontId="19" fillId="0" borderId="36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5" fillId="33" borderId="36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3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0" fillId="0" borderId="33" xfId="0" applyFont="1" applyBorder="1" applyAlignment="1">
      <alignment horizontal="center" vertical="center" textRotation="90"/>
    </xf>
    <xf numFmtId="0" fontId="40" fillId="0" borderId="21" xfId="0" applyFont="1" applyBorder="1" applyAlignment="1">
      <alignment horizontal="center" vertical="center" textRotation="90"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1" fillId="0" borderId="44" xfId="0" applyFont="1" applyBorder="1" applyAlignment="1">
      <alignment/>
    </xf>
    <xf numFmtId="0" fontId="41" fillId="0" borderId="45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 textRotation="90"/>
    </xf>
    <xf numFmtId="0" fontId="40" fillId="0" borderId="23" xfId="0" applyFont="1" applyBorder="1" applyAlignment="1">
      <alignment horizontal="center" vertical="center" textRotation="90"/>
    </xf>
    <xf numFmtId="0" fontId="41" fillId="0" borderId="14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1" fillId="0" borderId="46" xfId="0" applyFont="1" applyBorder="1" applyAlignment="1">
      <alignment/>
    </xf>
    <xf numFmtId="0" fontId="41" fillId="0" borderId="47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0" fillId="0" borderId="35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 textRotation="90"/>
    </xf>
    <xf numFmtId="0" fontId="41" fillId="0" borderId="19" xfId="0" applyFont="1" applyBorder="1" applyAlignment="1">
      <alignment horizontal="left"/>
    </xf>
    <xf numFmtId="0" fontId="41" fillId="0" borderId="19" xfId="0" applyFont="1" applyBorder="1" applyAlignment="1">
      <alignment/>
    </xf>
    <xf numFmtId="0" fontId="41" fillId="0" borderId="48" xfId="0" applyFont="1" applyBorder="1" applyAlignment="1">
      <alignment/>
    </xf>
    <xf numFmtId="0" fontId="41" fillId="0" borderId="49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textRotation="90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30" xfId="0" applyFont="1" applyBorder="1" applyAlignment="1">
      <alignment/>
    </xf>
    <xf numFmtId="0" fontId="41" fillId="0" borderId="50" xfId="0" applyFont="1" applyBorder="1" applyAlignment="1">
      <alignment/>
    </xf>
    <xf numFmtId="0" fontId="41" fillId="0" borderId="5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0" fillId="0" borderId="25" xfId="0" applyFont="1" applyBorder="1" applyAlignment="1">
      <alignment horizontal="center"/>
    </xf>
    <xf numFmtId="0" fontId="41" fillId="0" borderId="24" xfId="0" applyFont="1" applyBorder="1" applyAlignment="1">
      <alignment horizontal="left"/>
    </xf>
    <xf numFmtId="0" fontId="40" fillId="0" borderId="24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52" xfId="0" applyFont="1" applyBorder="1" applyAlignment="1">
      <alignment/>
    </xf>
    <xf numFmtId="0" fontId="41" fillId="0" borderId="53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54" xfId="0" applyFont="1" applyBorder="1" applyAlignment="1">
      <alignment/>
    </xf>
    <xf numFmtId="0" fontId="41" fillId="0" borderId="55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27" xfId="0" applyFont="1" applyBorder="1" applyAlignment="1">
      <alignment horizontal="center" vertical="center" textRotation="90"/>
    </xf>
    <xf numFmtId="0" fontId="40" fillId="0" borderId="31" xfId="0" applyFont="1" applyBorder="1" applyAlignment="1">
      <alignment horizontal="center" vertical="center" textRotation="90"/>
    </xf>
    <xf numFmtId="0" fontId="40" fillId="0" borderId="31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40" fillId="0" borderId="11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textRotation="90"/>
    </xf>
    <xf numFmtId="0" fontId="41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22" xfId="0" applyFont="1" applyBorder="1" applyAlignment="1">
      <alignment horizontal="center" vertical="center" textRotation="90"/>
    </xf>
    <xf numFmtId="0" fontId="40" fillId="0" borderId="18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/>
    </xf>
    <xf numFmtId="0" fontId="42" fillId="0" borderId="27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42" fillId="0" borderId="34" xfId="0" applyFont="1" applyBorder="1" applyAlignment="1">
      <alignment/>
    </xf>
    <xf numFmtId="0" fontId="43" fillId="0" borderId="21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23" xfId="0" applyFont="1" applyBorder="1" applyAlignment="1">
      <alignment horizontal="center"/>
    </xf>
    <xf numFmtId="0" fontId="43" fillId="0" borderId="23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17" fontId="42" fillId="0" borderId="0" xfId="0" applyNumberFormat="1" applyFont="1" applyBorder="1" applyAlignment="1" quotePrefix="1">
      <alignment horizontal="center"/>
    </xf>
    <xf numFmtId="0" fontId="42" fillId="0" borderId="23" xfId="0" applyFont="1" applyFill="1" applyBorder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35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27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2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" name="Line 5"/>
        <xdr:cNvSpPr>
          <a:spLocks/>
        </xdr:cNvSpPr>
      </xdr:nvSpPr>
      <xdr:spPr>
        <a:xfrm>
          <a:off x="3267075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" name="Line 6"/>
        <xdr:cNvSpPr>
          <a:spLocks/>
        </xdr:cNvSpPr>
      </xdr:nvSpPr>
      <xdr:spPr>
        <a:xfrm>
          <a:off x="3267075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1657350</xdr:colOff>
      <xdr:row>42</xdr:row>
      <xdr:rowOff>0</xdr:rowOff>
    </xdr:from>
    <xdr:to>
      <xdr:col>0</xdr:col>
      <xdr:colOff>1657350</xdr:colOff>
      <xdr:row>42</xdr:row>
      <xdr:rowOff>0</xdr:rowOff>
    </xdr:to>
    <xdr:sp>
      <xdr:nvSpPr>
        <xdr:cNvPr id="3" name="Line 8"/>
        <xdr:cNvSpPr>
          <a:spLocks/>
        </xdr:cNvSpPr>
      </xdr:nvSpPr>
      <xdr:spPr>
        <a:xfrm>
          <a:off x="16573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42</xdr:row>
      <xdr:rowOff>0</xdr:rowOff>
    </xdr:from>
    <xdr:to>
      <xdr:col>1</xdr:col>
      <xdr:colOff>752475</xdr:colOff>
      <xdr:row>42</xdr:row>
      <xdr:rowOff>0</xdr:rowOff>
    </xdr:to>
    <xdr:sp>
      <xdr:nvSpPr>
        <xdr:cNvPr id="4" name="Line 9"/>
        <xdr:cNvSpPr>
          <a:spLocks/>
        </xdr:cNvSpPr>
      </xdr:nvSpPr>
      <xdr:spPr>
        <a:xfrm>
          <a:off x="27622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42</xdr:row>
      <xdr:rowOff>0</xdr:rowOff>
    </xdr:from>
    <xdr:to>
      <xdr:col>3</xdr:col>
      <xdr:colOff>495300</xdr:colOff>
      <xdr:row>42</xdr:row>
      <xdr:rowOff>0</xdr:rowOff>
    </xdr:to>
    <xdr:sp>
      <xdr:nvSpPr>
        <xdr:cNvPr id="5" name="Line 10"/>
        <xdr:cNvSpPr>
          <a:spLocks/>
        </xdr:cNvSpPr>
      </xdr:nvSpPr>
      <xdr:spPr>
        <a:xfrm>
          <a:off x="3762375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42</xdr:row>
      <xdr:rowOff>0</xdr:rowOff>
    </xdr:from>
    <xdr:to>
      <xdr:col>5</xdr:col>
      <xdr:colOff>381000</xdr:colOff>
      <xdr:row>42</xdr:row>
      <xdr:rowOff>0</xdr:rowOff>
    </xdr:to>
    <xdr:sp>
      <xdr:nvSpPr>
        <xdr:cNvPr id="6" name="Line 11"/>
        <xdr:cNvSpPr>
          <a:spLocks/>
        </xdr:cNvSpPr>
      </xdr:nvSpPr>
      <xdr:spPr>
        <a:xfrm>
          <a:off x="4638675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14</xdr:row>
      <xdr:rowOff>9525</xdr:rowOff>
    </xdr:from>
    <xdr:to>
      <xdr:col>9</xdr:col>
      <xdr:colOff>361950</xdr:colOff>
      <xdr:row>14</xdr:row>
      <xdr:rowOff>9525</xdr:rowOff>
    </xdr:to>
    <xdr:sp>
      <xdr:nvSpPr>
        <xdr:cNvPr id="1" name="Line 2"/>
        <xdr:cNvSpPr>
          <a:spLocks/>
        </xdr:cNvSpPr>
      </xdr:nvSpPr>
      <xdr:spPr>
        <a:xfrm>
          <a:off x="6181725" y="40862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13</xdr:row>
      <xdr:rowOff>38100</xdr:rowOff>
    </xdr:from>
    <xdr:to>
      <xdr:col>6</xdr:col>
      <xdr:colOff>38100</xdr:colOff>
      <xdr:row>14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5000625" y="3752850"/>
          <a:ext cx="76200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13</xdr:row>
      <xdr:rowOff>57150</xdr:rowOff>
    </xdr:from>
    <xdr:to>
      <xdr:col>9</xdr:col>
      <xdr:colOff>409575</xdr:colOff>
      <xdr:row>14</xdr:row>
      <xdr:rowOff>247650</xdr:rowOff>
    </xdr:to>
    <xdr:sp>
      <xdr:nvSpPr>
        <xdr:cNvPr id="3" name="AutoShape 6"/>
        <xdr:cNvSpPr>
          <a:spLocks/>
        </xdr:cNvSpPr>
      </xdr:nvSpPr>
      <xdr:spPr>
        <a:xfrm>
          <a:off x="7200900" y="37719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39</xdr:row>
      <xdr:rowOff>0</xdr:rowOff>
    </xdr:from>
    <xdr:to>
      <xdr:col>13</xdr:col>
      <xdr:colOff>19050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1064895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47</xdr:row>
      <xdr:rowOff>0</xdr:rowOff>
    </xdr:from>
    <xdr:to>
      <xdr:col>13</xdr:col>
      <xdr:colOff>19050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009650" y="125634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39</xdr:row>
      <xdr:rowOff>0</xdr:rowOff>
    </xdr:from>
    <xdr:to>
      <xdr:col>14</xdr:col>
      <xdr:colOff>504825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0" y="1064895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1209675</xdr:colOff>
      <xdr:row>46</xdr:row>
      <xdr:rowOff>0</xdr:rowOff>
    </xdr:from>
    <xdr:to>
      <xdr:col>5</xdr:col>
      <xdr:colOff>19050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>
          <a:off x="1647825" y="12315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1552575</xdr:colOff>
      <xdr:row>45</xdr:row>
      <xdr:rowOff>219075</xdr:rowOff>
    </xdr:from>
    <xdr:ext cx="609600" cy="323850"/>
    <xdr:sp>
      <xdr:nvSpPr>
        <xdr:cNvPr id="5" name="Text Box 5"/>
        <xdr:cNvSpPr txBox="1">
          <a:spLocks noChangeArrowheads="1"/>
        </xdr:cNvSpPr>
      </xdr:nvSpPr>
      <xdr:spPr>
        <a:xfrm>
          <a:off x="1990725" y="12287250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2</xdr:col>
      <xdr:colOff>1171575</xdr:colOff>
      <xdr:row>45</xdr:row>
      <xdr:rowOff>38100</xdr:rowOff>
    </xdr:from>
    <xdr:to>
      <xdr:col>2</xdr:col>
      <xdr:colOff>1257300</xdr:colOff>
      <xdr:row>46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609725" y="12106275"/>
          <a:ext cx="85725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45</xdr:row>
      <xdr:rowOff>47625</xdr:rowOff>
    </xdr:from>
    <xdr:to>
      <xdr:col>5</xdr:col>
      <xdr:colOff>66675</xdr:colOff>
      <xdr:row>46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2628900" y="12115800"/>
          <a:ext cx="76200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9</xdr:col>
      <xdr:colOff>19050</xdr:colOff>
      <xdr:row>46</xdr:row>
      <xdr:rowOff>9525</xdr:rowOff>
    </xdr:to>
    <xdr:sp>
      <xdr:nvSpPr>
        <xdr:cNvPr id="8" name="Line 8"/>
        <xdr:cNvSpPr>
          <a:spLocks/>
        </xdr:cNvSpPr>
      </xdr:nvSpPr>
      <xdr:spPr>
        <a:xfrm>
          <a:off x="2943225" y="12325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9525</xdr:colOff>
      <xdr:row>45</xdr:row>
      <xdr:rowOff>219075</xdr:rowOff>
    </xdr:from>
    <xdr:ext cx="238125" cy="342900"/>
    <xdr:sp>
      <xdr:nvSpPr>
        <xdr:cNvPr id="9" name="Text Box 9"/>
        <xdr:cNvSpPr txBox="1">
          <a:spLocks noChangeArrowheads="1"/>
        </xdr:cNvSpPr>
      </xdr:nvSpPr>
      <xdr:spPr>
        <a:xfrm>
          <a:off x="2952750" y="12287250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2</xdr:col>
      <xdr:colOff>1057275</xdr:colOff>
      <xdr:row>45</xdr:row>
      <xdr:rowOff>9525</xdr:rowOff>
    </xdr:from>
    <xdr:to>
      <xdr:col>2</xdr:col>
      <xdr:colOff>1133475</xdr:colOff>
      <xdr:row>46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495425" y="1207770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45</xdr:row>
      <xdr:rowOff>9525</xdr:rowOff>
    </xdr:from>
    <xdr:to>
      <xdr:col>9</xdr:col>
      <xdr:colOff>95250</xdr:colOff>
      <xdr:row>47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267075" y="12077700"/>
          <a:ext cx="762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1552575</xdr:colOff>
      <xdr:row>42</xdr:row>
      <xdr:rowOff>180975</xdr:rowOff>
    </xdr:from>
    <xdr:ext cx="609600" cy="314325"/>
    <xdr:sp>
      <xdr:nvSpPr>
        <xdr:cNvPr id="12" name="Text Box 12"/>
        <xdr:cNvSpPr txBox="1">
          <a:spLocks noChangeArrowheads="1"/>
        </xdr:cNvSpPr>
      </xdr:nvSpPr>
      <xdr:spPr>
        <a:xfrm>
          <a:off x="1990725" y="11572875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2</xdr:col>
      <xdr:colOff>1190625</xdr:colOff>
      <xdr:row>42</xdr:row>
      <xdr:rowOff>228600</xdr:rowOff>
    </xdr:from>
    <xdr:to>
      <xdr:col>4</xdr:col>
      <xdr:colOff>133350</xdr:colOff>
      <xdr:row>42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628775" y="116205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57150</xdr:rowOff>
    </xdr:from>
    <xdr:ext cx="180975" cy="161925"/>
    <xdr:sp>
      <xdr:nvSpPr>
        <xdr:cNvPr id="1" name="Text Box 2"/>
        <xdr:cNvSpPr txBox="1">
          <a:spLocks noChangeArrowheads="1"/>
        </xdr:cNvSpPr>
      </xdr:nvSpPr>
      <xdr:spPr>
        <a:xfrm>
          <a:off x="6257925" y="5429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(ก)</a:t>
          </a:r>
        </a:p>
      </xdr:txBody>
    </xdr:sp>
    <xdr:clientData/>
  </xdr:oneCellAnchor>
  <xdr:oneCellAnchor>
    <xdr:from>
      <xdr:col>10</xdr:col>
      <xdr:colOff>285750</xdr:colOff>
      <xdr:row>2</xdr:row>
      <xdr:rowOff>57150</xdr:rowOff>
    </xdr:from>
    <xdr:ext cx="180975" cy="161925"/>
    <xdr:sp>
      <xdr:nvSpPr>
        <xdr:cNvPr id="2" name="Text Box 3"/>
        <xdr:cNvSpPr txBox="1">
          <a:spLocks noChangeArrowheads="1"/>
        </xdr:cNvSpPr>
      </xdr:nvSpPr>
      <xdr:spPr>
        <a:xfrm>
          <a:off x="7096125" y="5429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(ข)</a:t>
          </a:r>
        </a:p>
      </xdr:txBody>
    </xdr:sp>
    <xdr:clientData/>
  </xdr:oneCellAnchor>
  <xdr:oneCellAnchor>
    <xdr:from>
      <xdr:col>11</xdr:col>
      <xdr:colOff>0</xdr:colOff>
      <xdr:row>2</xdr:row>
      <xdr:rowOff>57150</xdr:rowOff>
    </xdr:from>
    <xdr:ext cx="895350" cy="171450"/>
    <xdr:sp>
      <xdr:nvSpPr>
        <xdr:cNvPr id="3" name="Text Box 4"/>
        <xdr:cNvSpPr txBox="1">
          <a:spLocks noChangeArrowheads="1"/>
        </xdr:cNvSpPr>
      </xdr:nvSpPr>
      <xdr:spPr>
        <a:xfrm>
          <a:off x="7658100" y="54292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(ค)=(ก)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X(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ข)/100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41</xdr:row>
      <xdr:rowOff>0</xdr:rowOff>
    </xdr:from>
    <xdr:ext cx="2543175" cy="314325"/>
    <xdr:sp>
      <xdr:nvSpPr>
        <xdr:cNvPr id="1" name="Text Box 2"/>
        <xdr:cNvSpPr txBox="1">
          <a:spLocks noChangeArrowheads="1"/>
        </xdr:cNvSpPr>
      </xdr:nvSpPr>
      <xdr:spPr>
        <a:xfrm>
          <a:off x="247650" y="10258425"/>
          <a:ext cx="2543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(ผู้ช่วยศาสตราจารย์ ดร.วรางคณา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นิพัทธ์สุขกิจ)</a:t>
          </a:r>
        </a:p>
      </xdr:txBody>
    </xdr:sp>
    <xdr:clientData/>
  </xdr:oneCellAnchor>
  <xdr:oneCellAnchor>
    <xdr:from>
      <xdr:col>1</xdr:col>
      <xdr:colOff>238125</xdr:colOff>
      <xdr:row>42</xdr:row>
      <xdr:rowOff>0</xdr:rowOff>
    </xdr:from>
    <xdr:ext cx="1733550" cy="419100"/>
    <xdr:sp>
      <xdr:nvSpPr>
        <xdr:cNvPr id="2" name="Text Box 4"/>
        <xdr:cNvSpPr txBox="1">
          <a:spLocks noChangeArrowheads="1"/>
        </xdr:cNvSpPr>
      </xdr:nvSpPr>
      <xdr:spPr>
        <a:xfrm>
          <a:off x="828675" y="10534650"/>
          <a:ext cx="1733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คณบดีคณะอักษรศาสตร์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F16" sqref="F16"/>
    </sheetView>
  </sheetViews>
  <sheetFormatPr defaultColWidth="11.421875" defaultRowHeight="22.5" customHeight="1"/>
  <cols>
    <col min="1" max="1" width="30.140625" style="106" customWidth="1"/>
    <col min="2" max="2" width="11.421875" style="106" customWidth="1"/>
    <col min="3" max="7" width="7.421875" style="106" customWidth="1"/>
    <col min="8" max="8" width="8.28125" style="106" customWidth="1"/>
    <col min="9" max="16384" width="11.421875" style="106" customWidth="1"/>
  </cols>
  <sheetData>
    <row r="1" spans="1:8" ht="22.5" customHeight="1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2.5" customHeight="1">
      <c r="A2" s="105"/>
      <c r="B2" s="105"/>
      <c r="C2" s="105"/>
      <c r="D2" s="105"/>
      <c r="E2" s="105"/>
      <c r="F2" s="105"/>
      <c r="G2" s="105"/>
      <c r="H2" s="105"/>
    </row>
    <row r="3" spans="1:8" ht="22.5" customHeight="1">
      <c r="A3" s="148" t="s">
        <v>195</v>
      </c>
      <c r="B3" s="148"/>
      <c r="C3" s="148"/>
      <c r="D3" s="148"/>
      <c r="E3" s="148"/>
      <c r="F3" s="148"/>
      <c r="G3" s="148"/>
      <c r="H3" s="148"/>
    </row>
    <row r="4" ht="22.5" customHeight="1">
      <c r="A4" s="107" t="s">
        <v>1</v>
      </c>
    </row>
    <row r="5" spans="1:6" ht="22.5" customHeight="1">
      <c r="A5" s="108" t="s">
        <v>196</v>
      </c>
      <c r="C5" s="109" t="s">
        <v>197</v>
      </c>
      <c r="F5" s="109" t="s">
        <v>198</v>
      </c>
    </row>
    <row r="6" ht="22.5" customHeight="1">
      <c r="A6" s="109" t="s">
        <v>199</v>
      </c>
    </row>
    <row r="7" ht="22.5" customHeight="1">
      <c r="A7" s="109" t="s">
        <v>11</v>
      </c>
    </row>
    <row r="8" spans="1:8" ht="22.5" customHeight="1">
      <c r="A8" s="110" t="s">
        <v>200</v>
      </c>
      <c r="B8" s="111"/>
      <c r="D8" s="110" t="s">
        <v>201</v>
      </c>
      <c r="E8" s="111"/>
      <c r="G8" s="111"/>
      <c r="H8" s="112"/>
    </row>
    <row r="9" spans="1:8" ht="22.5" customHeight="1">
      <c r="A9" s="113">
        <v>1</v>
      </c>
      <c r="B9" s="109" t="s">
        <v>30</v>
      </c>
      <c r="D9" s="110">
        <v>1</v>
      </c>
      <c r="H9" s="106" t="s">
        <v>30</v>
      </c>
    </row>
    <row r="10" spans="1:8" ht="22.5" customHeight="1">
      <c r="A10" s="113">
        <v>2</v>
      </c>
      <c r="B10" s="109" t="s">
        <v>31</v>
      </c>
      <c r="D10" s="110">
        <v>2</v>
      </c>
      <c r="H10" s="106" t="s">
        <v>31</v>
      </c>
    </row>
    <row r="11" spans="1:8" ht="22.5" customHeight="1">
      <c r="A11" s="113">
        <v>3</v>
      </c>
      <c r="B11" s="109" t="s">
        <v>31</v>
      </c>
      <c r="D11" s="110">
        <v>3</v>
      </c>
      <c r="H11" s="106" t="s">
        <v>31</v>
      </c>
    </row>
    <row r="12" ht="9.75" customHeight="1">
      <c r="A12" s="109"/>
    </row>
    <row r="13" ht="22.5" customHeight="1">
      <c r="A13" s="107" t="s">
        <v>3</v>
      </c>
    </row>
    <row r="14" spans="1:8" ht="22.5" customHeight="1">
      <c r="A14" s="149" t="s">
        <v>4</v>
      </c>
      <c r="B14" s="150"/>
      <c r="C14" s="143" t="s">
        <v>9</v>
      </c>
      <c r="D14" s="144"/>
      <c r="E14" s="144"/>
      <c r="F14" s="144"/>
      <c r="G14" s="144"/>
      <c r="H14" s="145"/>
    </row>
    <row r="15" spans="1:8" ht="22.5" customHeight="1">
      <c r="A15" s="151"/>
      <c r="B15" s="152"/>
      <c r="C15" s="115" t="s">
        <v>7</v>
      </c>
      <c r="D15" s="114" t="s">
        <v>8</v>
      </c>
      <c r="E15" s="115" t="s">
        <v>5</v>
      </c>
      <c r="F15" s="115" t="s">
        <v>6</v>
      </c>
      <c r="G15" s="115" t="s">
        <v>116</v>
      </c>
      <c r="H15" s="115" t="s">
        <v>10</v>
      </c>
    </row>
    <row r="16" spans="1:8" ht="22.5" customHeight="1">
      <c r="A16" s="153" t="s">
        <v>202</v>
      </c>
      <c r="B16" s="154"/>
      <c r="C16" s="116"/>
      <c r="D16" s="116"/>
      <c r="E16" s="116"/>
      <c r="F16" s="116"/>
      <c r="G16" s="116"/>
      <c r="H16" s="116"/>
    </row>
    <row r="17" spans="1:8" ht="22.5" customHeight="1">
      <c r="A17" s="153" t="s">
        <v>203</v>
      </c>
      <c r="B17" s="154"/>
      <c r="C17" s="116"/>
      <c r="D17" s="116"/>
      <c r="E17" s="116"/>
      <c r="F17" s="116"/>
      <c r="G17" s="117"/>
      <c r="H17" s="116"/>
    </row>
    <row r="18" ht="9.75" customHeight="1">
      <c r="A18" s="118"/>
    </row>
    <row r="19" ht="22.5" customHeight="1">
      <c r="A19" s="107" t="s">
        <v>64</v>
      </c>
    </row>
    <row r="20" ht="22.5" customHeight="1">
      <c r="A20" s="109" t="s">
        <v>170</v>
      </c>
    </row>
    <row r="21" spans="1:8" ht="22.5" customHeight="1">
      <c r="A21" s="115" t="s">
        <v>34</v>
      </c>
      <c r="B21" s="143" t="s">
        <v>35</v>
      </c>
      <c r="C21" s="144"/>
      <c r="D21" s="144"/>
      <c r="E21" s="145"/>
      <c r="F21" s="143" t="s">
        <v>36</v>
      </c>
      <c r="G21" s="144"/>
      <c r="H21" s="145"/>
    </row>
    <row r="22" spans="1:8" ht="22.5" customHeight="1">
      <c r="A22" s="119" t="s">
        <v>204</v>
      </c>
      <c r="B22" s="146" t="s">
        <v>205</v>
      </c>
      <c r="C22" s="137"/>
      <c r="D22" s="137"/>
      <c r="E22" s="138"/>
      <c r="F22" s="120" t="s">
        <v>206</v>
      </c>
      <c r="G22" s="121"/>
      <c r="H22" s="122"/>
    </row>
    <row r="23" spans="1:8" ht="22.5" customHeight="1">
      <c r="A23" s="119"/>
      <c r="B23" s="142" t="s">
        <v>207</v>
      </c>
      <c r="C23" s="140"/>
      <c r="D23" s="140"/>
      <c r="E23" s="141"/>
      <c r="F23" s="120" t="s">
        <v>208</v>
      </c>
      <c r="G23" s="124"/>
      <c r="H23" s="125"/>
    </row>
    <row r="24" spans="1:8" ht="22.5" customHeight="1">
      <c r="A24" s="126"/>
      <c r="B24" s="142" t="s">
        <v>209</v>
      </c>
      <c r="C24" s="140"/>
      <c r="D24" s="140"/>
      <c r="E24" s="141"/>
      <c r="F24" s="120" t="s">
        <v>210</v>
      </c>
      <c r="G24" s="124"/>
      <c r="H24" s="125"/>
    </row>
    <row r="25" spans="1:8" ht="22.5" customHeight="1">
      <c r="A25" s="126"/>
      <c r="B25" s="123" t="s">
        <v>211</v>
      </c>
      <c r="C25" s="124"/>
      <c r="D25" s="124"/>
      <c r="E25" s="125"/>
      <c r="F25" s="120"/>
      <c r="G25" s="124"/>
      <c r="H25" s="125"/>
    </row>
    <row r="26" spans="1:8" ht="22.5" customHeight="1">
      <c r="A26" s="126"/>
      <c r="B26" s="123" t="s">
        <v>212</v>
      </c>
      <c r="C26" s="124"/>
      <c r="D26" s="124"/>
      <c r="E26" s="125"/>
      <c r="F26" s="120"/>
      <c r="G26" s="124"/>
      <c r="H26" s="125"/>
    </row>
    <row r="27" spans="1:8" ht="22.5" customHeight="1">
      <c r="A27" s="126"/>
      <c r="B27" s="123" t="s">
        <v>213</v>
      </c>
      <c r="C27" s="124"/>
      <c r="D27" s="124"/>
      <c r="E27" s="125"/>
      <c r="F27" s="120"/>
      <c r="G27" s="124"/>
      <c r="H27" s="125"/>
    </row>
    <row r="28" spans="1:8" ht="22.5" customHeight="1">
      <c r="A28" s="126"/>
      <c r="B28" s="123" t="s">
        <v>214</v>
      </c>
      <c r="C28" s="124"/>
      <c r="D28" s="124"/>
      <c r="E28" s="125"/>
      <c r="F28" s="120"/>
      <c r="G28" s="124"/>
      <c r="H28" s="125"/>
    </row>
    <row r="29" spans="1:8" ht="22.5" customHeight="1">
      <c r="A29" s="126"/>
      <c r="B29" s="142" t="s">
        <v>215</v>
      </c>
      <c r="C29" s="140"/>
      <c r="D29" s="140"/>
      <c r="E29" s="141"/>
      <c r="F29" s="142"/>
      <c r="G29" s="140"/>
      <c r="H29" s="141"/>
    </row>
    <row r="30" spans="1:8" ht="22.5" customHeight="1">
      <c r="A30" s="126"/>
      <c r="B30" s="136" t="s">
        <v>216</v>
      </c>
      <c r="C30" s="137"/>
      <c r="D30" s="137"/>
      <c r="E30" s="138"/>
      <c r="F30" s="139"/>
      <c r="G30" s="140"/>
      <c r="H30" s="141"/>
    </row>
    <row r="31" spans="1:8" ht="22.5" customHeight="1">
      <c r="A31" s="126"/>
      <c r="B31" s="142" t="s">
        <v>217</v>
      </c>
      <c r="C31" s="140"/>
      <c r="D31" s="140"/>
      <c r="E31" s="141"/>
      <c r="F31" s="127"/>
      <c r="G31" s="124"/>
      <c r="H31" s="125"/>
    </row>
    <row r="32" spans="1:8" ht="22.5" customHeight="1">
      <c r="A32" s="126"/>
      <c r="B32" s="123" t="s">
        <v>218</v>
      </c>
      <c r="C32" s="124"/>
      <c r="D32" s="124"/>
      <c r="E32" s="125"/>
      <c r="F32" s="127"/>
      <c r="G32" s="124"/>
      <c r="H32" s="125"/>
    </row>
    <row r="33" spans="1:8" ht="22.5" customHeight="1">
      <c r="A33" s="126"/>
      <c r="B33" s="123" t="s">
        <v>219</v>
      </c>
      <c r="C33" s="128"/>
      <c r="D33" s="128"/>
      <c r="E33" s="129"/>
      <c r="F33" s="139"/>
      <c r="G33" s="140"/>
      <c r="H33" s="141"/>
    </row>
    <row r="34" spans="1:8" ht="22.5" customHeight="1">
      <c r="A34" s="130"/>
      <c r="B34" s="131" t="s">
        <v>220</v>
      </c>
      <c r="C34" s="132"/>
      <c r="D34" s="132"/>
      <c r="E34" s="133"/>
      <c r="F34" s="131"/>
      <c r="G34" s="132"/>
      <c r="H34" s="133"/>
    </row>
    <row r="35" spans="6:8" ht="22.5" customHeight="1">
      <c r="F35" s="134"/>
      <c r="G35" s="134"/>
      <c r="H35" s="134"/>
    </row>
    <row r="36" spans="1:8" ht="22.5" customHeight="1">
      <c r="A36" s="135"/>
      <c r="F36" s="134"/>
      <c r="G36" s="134"/>
      <c r="H36" s="134"/>
    </row>
    <row r="37" spans="1:8" ht="22.5" customHeight="1">
      <c r="A37" s="135"/>
      <c r="B37" s="134"/>
      <c r="C37" s="134"/>
      <c r="D37" s="134"/>
      <c r="E37" s="134"/>
      <c r="F37" s="134"/>
      <c r="G37" s="134"/>
      <c r="H37" s="134"/>
    </row>
    <row r="38" ht="22.5" customHeight="1">
      <c r="A38" s="109" t="s">
        <v>171</v>
      </c>
    </row>
  </sheetData>
  <sheetProtection/>
  <mergeCells count="17">
    <mergeCell ref="F29:H29"/>
    <mergeCell ref="A1:H1"/>
    <mergeCell ref="A3:H3"/>
    <mergeCell ref="A14:B15"/>
    <mergeCell ref="C14:H14"/>
    <mergeCell ref="A16:B16"/>
    <mergeCell ref="A17:B17"/>
    <mergeCell ref="B30:E30"/>
    <mergeCell ref="F30:H30"/>
    <mergeCell ref="B31:E31"/>
    <mergeCell ref="F33:H33"/>
    <mergeCell ref="B21:E21"/>
    <mergeCell ref="F21:H21"/>
    <mergeCell ref="B22:E22"/>
    <mergeCell ref="B23:E23"/>
    <mergeCell ref="B24:E24"/>
    <mergeCell ref="B29:E29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31" sqref="L31"/>
    </sheetView>
  </sheetViews>
  <sheetFormatPr defaultColWidth="9.140625" defaultRowHeight="22.5" customHeight="1"/>
  <cols>
    <col min="1" max="1" width="29.00390625" style="0" customWidth="1"/>
    <col min="4" max="4" width="2.57421875" style="0" customWidth="1"/>
    <col min="6" max="6" width="16.57421875" style="0" customWidth="1"/>
    <col min="12" max="12" width="9.8515625" style="0" customWidth="1"/>
    <col min="13" max="13" width="10.00390625" style="0" customWidth="1"/>
  </cols>
  <sheetData>
    <row r="1" s="19" customFormat="1" ht="22.5" customHeight="1">
      <c r="A1" s="35" t="s">
        <v>37</v>
      </c>
    </row>
    <row r="2" s="19" customFormat="1" ht="22.5" customHeight="1">
      <c r="A2" s="23" t="s">
        <v>63</v>
      </c>
    </row>
    <row r="3" spans="1:13" s="19" customFormat="1" ht="22.5" customHeight="1">
      <c r="A3" s="162" t="s">
        <v>33</v>
      </c>
      <c r="B3" s="165" t="s">
        <v>12</v>
      </c>
      <c r="C3" s="166"/>
      <c r="D3" s="166"/>
      <c r="E3" s="22" t="s">
        <v>18</v>
      </c>
      <c r="F3" s="24"/>
      <c r="G3" s="175" t="s">
        <v>39</v>
      </c>
      <c r="H3" s="176"/>
      <c r="I3" s="176"/>
      <c r="J3" s="176"/>
      <c r="K3" s="177"/>
      <c r="L3" s="34" t="s">
        <v>19</v>
      </c>
      <c r="M3" s="22" t="s">
        <v>139</v>
      </c>
    </row>
    <row r="4" spans="1:13" s="19" customFormat="1" ht="22.5" customHeight="1">
      <c r="A4" s="163"/>
      <c r="B4" s="167"/>
      <c r="C4" s="168"/>
      <c r="D4" s="168"/>
      <c r="E4" s="27" t="s">
        <v>13</v>
      </c>
      <c r="F4" s="29" t="s">
        <v>14</v>
      </c>
      <c r="G4" s="155"/>
      <c r="H4" s="156"/>
      <c r="I4" s="156"/>
      <c r="J4" s="156"/>
      <c r="K4" s="178"/>
      <c r="L4" s="29" t="s">
        <v>16</v>
      </c>
      <c r="M4" s="28" t="s">
        <v>17</v>
      </c>
    </row>
    <row r="5" spans="1:13" s="19" customFormat="1" ht="22.5" customHeight="1">
      <c r="A5" s="164"/>
      <c r="B5" s="155"/>
      <c r="C5" s="156"/>
      <c r="D5" s="156"/>
      <c r="E5" s="36" t="s">
        <v>38</v>
      </c>
      <c r="F5" s="9"/>
      <c r="G5" s="20">
        <v>5</v>
      </c>
      <c r="H5" s="20">
        <v>4</v>
      </c>
      <c r="I5" s="20">
        <v>3</v>
      </c>
      <c r="J5" s="20">
        <v>2</v>
      </c>
      <c r="K5" s="20">
        <v>1</v>
      </c>
      <c r="L5" s="16"/>
      <c r="M5" s="26"/>
    </row>
    <row r="6" spans="1:13" s="19" customFormat="1" ht="22.5" customHeight="1">
      <c r="A6" s="31">
        <v>1</v>
      </c>
      <c r="B6" s="169"/>
      <c r="C6" s="170"/>
      <c r="D6" s="171"/>
      <c r="E6" s="12"/>
      <c r="F6" s="25"/>
      <c r="G6" s="37" t="s">
        <v>44</v>
      </c>
      <c r="H6" s="37" t="s">
        <v>44</v>
      </c>
      <c r="I6" s="37" t="s">
        <v>46</v>
      </c>
      <c r="J6" s="37" t="s">
        <v>44</v>
      </c>
      <c r="K6" s="37" t="s">
        <v>44</v>
      </c>
      <c r="L6" s="12"/>
      <c r="M6" s="13">
        <f>E6*L6/100</f>
        <v>0</v>
      </c>
    </row>
    <row r="7" spans="1:13" s="19" customFormat="1" ht="22.5" customHeight="1">
      <c r="A7" s="30">
        <v>2</v>
      </c>
      <c r="B7" s="172"/>
      <c r="C7" s="173"/>
      <c r="D7" s="174"/>
      <c r="E7" s="13"/>
      <c r="F7" s="17"/>
      <c r="G7" s="38" t="s">
        <v>43</v>
      </c>
      <c r="H7" s="38" t="s">
        <v>43</v>
      </c>
      <c r="I7" s="38" t="s">
        <v>40</v>
      </c>
      <c r="J7" s="38" t="s">
        <v>42</v>
      </c>
      <c r="K7" s="38" t="s">
        <v>42</v>
      </c>
      <c r="L7" s="13"/>
      <c r="M7" s="13">
        <f>E7*L7/100</f>
        <v>0</v>
      </c>
    </row>
    <row r="8" spans="1:13" s="19" customFormat="1" ht="22.5" customHeight="1">
      <c r="A8" s="30">
        <v>3</v>
      </c>
      <c r="B8" s="172"/>
      <c r="C8" s="173"/>
      <c r="D8" s="174"/>
      <c r="E8" s="13"/>
      <c r="F8" s="17"/>
      <c r="G8" s="38" t="s">
        <v>14</v>
      </c>
      <c r="H8" s="38" t="s">
        <v>14</v>
      </c>
      <c r="I8" s="38" t="s">
        <v>41</v>
      </c>
      <c r="J8" s="38" t="s">
        <v>14</v>
      </c>
      <c r="K8" s="38" t="s">
        <v>14</v>
      </c>
      <c r="L8" s="13"/>
      <c r="M8" s="13">
        <f>E8*L8/100</f>
        <v>0</v>
      </c>
    </row>
    <row r="9" spans="1:13" s="19" customFormat="1" ht="22.5" customHeight="1">
      <c r="A9" s="30">
        <v>4</v>
      </c>
      <c r="B9" s="172"/>
      <c r="C9" s="173"/>
      <c r="D9" s="174"/>
      <c r="E9" s="13"/>
      <c r="F9" s="17"/>
      <c r="G9" s="38" t="s">
        <v>45</v>
      </c>
      <c r="H9" s="38" t="s">
        <v>45</v>
      </c>
      <c r="I9" s="38" t="s">
        <v>47</v>
      </c>
      <c r="J9" s="38" t="s">
        <v>45</v>
      </c>
      <c r="K9" s="38" t="s">
        <v>45</v>
      </c>
      <c r="L9" s="13"/>
      <c r="M9" s="13">
        <f>E9*L9/100</f>
        <v>0</v>
      </c>
    </row>
    <row r="10" spans="1:13" s="19" customFormat="1" ht="22.5" customHeight="1">
      <c r="A10" s="54">
        <v>5</v>
      </c>
      <c r="B10" s="172"/>
      <c r="C10" s="173"/>
      <c r="D10" s="174"/>
      <c r="E10" s="64"/>
      <c r="F10" s="56"/>
      <c r="G10" s="65"/>
      <c r="H10" s="65"/>
      <c r="I10" s="65"/>
      <c r="J10" s="65"/>
      <c r="K10" s="65"/>
      <c r="L10" s="64"/>
      <c r="M10" s="13"/>
    </row>
    <row r="11" spans="1:13" s="19" customFormat="1" ht="22.5" customHeight="1">
      <c r="A11" s="32"/>
      <c r="B11" s="157"/>
      <c r="C11" s="158"/>
      <c r="D11" s="159"/>
      <c r="E11" s="14"/>
      <c r="F11" s="18"/>
      <c r="G11" s="18"/>
      <c r="H11" s="18"/>
      <c r="I11" s="18"/>
      <c r="J11" s="18"/>
      <c r="K11" s="18"/>
      <c r="L11" s="14"/>
      <c r="M11" s="14"/>
    </row>
    <row r="12" spans="1:13" s="19" customFormat="1" ht="22.5" customHeight="1">
      <c r="A12" s="21"/>
      <c r="B12" s="41"/>
      <c r="C12" s="41"/>
      <c r="D12" s="41"/>
      <c r="E12" s="22">
        <v>100</v>
      </c>
      <c r="F12" s="15"/>
      <c r="G12" s="15"/>
      <c r="H12" s="15"/>
      <c r="I12" s="15"/>
      <c r="J12" s="15"/>
      <c r="K12" s="160" t="s">
        <v>140</v>
      </c>
      <c r="L12" s="161"/>
      <c r="M12" s="20">
        <f>SUM(M7:M11)</f>
        <v>0</v>
      </c>
    </row>
    <row r="13" spans="1:13" s="19" customFormat="1" ht="22.5" customHeight="1">
      <c r="A13" s="21"/>
      <c r="B13" s="41"/>
      <c r="C13" s="41"/>
      <c r="D13" s="41"/>
      <c r="E13" s="95"/>
      <c r="F13" s="15"/>
      <c r="G13" s="15"/>
      <c r="H13" s="15"/>
      <c r="I13" s="15"/>
      <c r="J13" s="15"/>
      <c r="K13" s="15"/>
      <c r="L13" s="15"/>
      <c r="M13" s="15"/>
    </row>
    <row r="14" spans="1:13" s="40" customFormat="1" ht="28.5" customHeight="1">
      <c r="A14" s="66" t="s">
        <v>65</v>
      </c>
      <c r="B14" s="67"/>
      <c r="C14" s="67"/>
      <c r="D14" s="67"/>
      <c r="E14" s="67"/>
      <c r="F14" s="67"/>
      <c r="G14" s="71" t="s">
        <v>141</v>
      </c>
      <c r="H14" s="67"/>
      <c r="I14" s="67"/>
      <c r="J14" s="67"/>
      <c r="K14" s="67"/>
      <c r="L14" s="67"/>
      <c r="M14" s="91">
        <f>M12*70/100</f>
        <v>0</v>
      </c>
    </row>
    <row r="15" spans="1:13" s="40" customFormat="1" ht="22.5" customHeight="1">
      <c r="A15" s="155"/>
      <c r="B15" s="156"/>
      <c r="C15" s="156"/>
      <c r="D15" s="156"/>
      <c r="E15" s="156"/>
      <c r="F15" s="156"/>
      <c r="G15" s="97"/>
      <c r="H15" s="78"/>
      <c r="I15" s="97">
        <v>100</v>
      </c>
      <c r="J15" s="78"/>
      <c r="K15" s="78"/>
      <c r="L15" s="78"/>
      <c r="M15" s="101"/>
    </row>
    <row r="16" spans="1:7" s="40" customFormat="1" ht="22.5" customHeight="1">
      <c r="A16" s="96"/>
      <c r="B16" s="96"/>
      <c r="C16" s="96"/>
      <c r="D16" s="96"/>
      <c r="E16" s="96"/>
      <c r="F16" s="96"/>
      <c r="G16" s="39"/>
    </row>
    <row r="17" s="40" customFormat="1" ht="22.5" customHeight="1">
      <c r="A17" s="39" t="s">
        <v>138</v>
      </c>
    </row>
    <row r="18" s="40" customFormat="1" ht="9.75" customHeight="1"/>
    <row r="19" spans="1:13" s="40" customFormat="1" ht="22.5" customHeight="1">
      <c r="A19" s="66" t="s">
        <v>49</v>
      </c>
      <c r="B19" s="67"/>
      <c r="C19" s="67"/>
      <c r="D19" s="67"/>
      <c r="E19" s="67"/>
      <c r="F19" s="102" t="s">
        <v>50</v>
      </c>
      <c r="G19" s="75" t="s">
        <v>49</v>
      </c>
      <c r="H19" s="76"/>
      <c r="I19" s="76"/>
      <c r="J19" s="67"/>
      <c r="K19" s="76"/>
      <c r="L19" s="77" t="s">
        <v>51</v>
      </c>
      <c r="M19" s="72"/>
    </row>
    <row r="20" spans="1:13" ht="22.5" customHeight="1">
      <c r="A20" s="68" t="s">
        <v>142</v>
      </c>
      <c r="B20" s="69"/>
      <c r="C20" s="69"/>
      <c r="D20" s="69"/>
      <c r="E20" s="69"/>
      <c r="F20" s="70"/>
      <c r="G20" s="73" t="s">
        <v>143</v>
      </c>
      <c r="H20" s="74"/>
      <c r="I20" s="74"/>
      <c r="J20" s="74"/>
      <c r="K20" s="74"/>
      <c r="L20" s="69"/>
      <c r="M20" s="70"/>
    </row>
  </sheetData>
  <sheetProtection/>
  <mergeCells count="11">
    <mergeCell ref="G3:K4"/>
    <mergeCell ref="A15:F15"/>
    <mergeCell ref="B11:D11"/>
    <mergeCell ref="K12:L12"/>
    <mergeCell ref="A3:A5"/>
    <mergeCell ref="B3:D5"/>
    <mergeCell ref="B6:D6"/>
    <mergeCell ref="B7:D7"/>
    <mergeCell ref="B8:D8"/>
    <mergeCell ref="B9:D9"/>
    <mergeCell ref="B10:D10"/>
  </mergeCells>
  <printOptions/>
  <pageMargins left="0.3937007874015748" right="0.15748031496062992" top="0.984251968503937" bottom="0.7874015748031497" header="0.5118110236220472" footer="0.5118110236220472"/>
  <pageSetup horizontalDpi="600" verticalDpi="600" orientation="landscape" paperSize="9" r:id="rId2"/>
  <headerFooter alignWithMargins="0">
    <oddHeader>&amp;Rหน้า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1"/>
  <sheetViews>
    <sheetView tabSelected="1" zoomScale="120" zoomScaleNormal="120" zoomScalePageLayoutView="0" workbookViewId="0" topLeftCell="A1">
      <selection activeCell="A3" sqref="A3:C3"/>
    </sheetView>
  </sheetViews>
  <sheetFormatPr defaultColWidth="11.421875" defaultRowHeight="12.75"/>
  <cols>
    <col min="1" max="1" width="3.421875" style="191" customWidth="1"/>
    <col min="2" max="2" width="3.140625" style="191" customWidth="1"/>
    <col min="3" max="3" width="28.421875" style="191" customWidth="1"/>
    <col min="4" max="13" width="2.28125" style="191" customWidth="1"/>
    <col min="14" max="14" width="4.7109375" style="191" customWidth="1"/>
    <col min="15" max="15" width="33.140625" style="191" customWidth="1"/>
    <col min="16" max="16384" width="11.421875" style="191" customWidth="1"/>
  </cols>
  <sheetData>
    <row r="1" ht="21">
      <c r="A1" s="190" t="s">
        <v>144</v>
      </c>
    </row>
    <row r="2" spans="1:15" ht="17.25" customHeight="1">
      <c r="A2" s="192" t="s">
        <v>26</v>
      </c>
      <c r="B2" s="193"/>
      <c r="C2" s="193"/>
      <c r="D2" s="194" t="s">
        <v>48</v>
      </c>
      <c r="E2" s="195"/>
      <c r="F2" s="195"/>
      <c r="G2" s="195"/>
      <c r="H2" s="196"/>
      <c r="I2" s="197" t="s">
        <v>15</v>
      </c>
      <c r="J2" s="195"/>
      <c r="K2" s="195"/>
      <c r="L2" s="195"/>
      <c r="M2" s="196"/>
      <c r="N2" s="198" t="s">
        <v>24</v>
      </c>
      <c r="O2" s="199" t="s">
        <v>29</v>
      </c>
    </row>
    <row r="3" spans="1:15" ht="17.25" customHeight="1">
      <c r="A3" s="200" t="s">
        <v>27</v>
      </c>
      <c r="B3" s="201"/>
      <c r="C3" s="201"/>
      <c r="D3" s="202">
        <v>1</v>
      </c>
      <c r="E3" s="202">
        <v>2</v>
      </c>
      <c r="F3" s="202">
        <v>3</v>
      </c>
      <c r="G3" s="202">
        <v>4</v>
      </c>
      <c r="H3" s="203">
        <v>5</v>
      </c>
      <c r="I3" s="204">
        <v>1</v>
      </c>
      <c r="J3" s="202">
        <v>2</v>
      </c>
      <c r="K3" s="202">
        <v>3</v>
      </c>
      <c r="L3" s="202">
        <v>4</v>
      </c>
      <c r="M3" s="203">
        <v>5</v>
      </c>
      <c r="N3" s="205" t="s">
        <v>25</v>
      </c>
      <c r="O3" s="206"/>
    </row>
    <row r="4" spans="1:15" ht="17.25" customHeight="1">
      <c r="A4" s="207" t="s">
        <v>20</v>
      </c>
      <c r="B4" s="208" t="s">
        <v>172</v>
      </c>
      <c r="C4" s="209" t="s">
        <v>128</v>
      </c>
      <c r="D4" s="210"/>
      <c r="E4" s="210"/>
      <c r="F4" s="210"/>
      <c r="G4" s="210"/>
      <c r="H4" s="211"/>
      <c r="I4" s="212"/>
      <c r="J4" s="210"/>
      <c r="K4" s="210"/>
      <c r="L4" s="210"/>
      <c r="M4" s="211"/>
      <c r="N4" s="213"/>
      <c r="O4" s="214"/>
    </row>
    <row r="5" spans="1:15" ht="17.25" customHeight="1">
      <c r="A5" s="215"/>
      <c r="B5" s="216"/>
      <c r="C5" s="217" t="s">
        <v>129</v>
      </c>
      <c r="D5" s="218"/>
      <c r="E5" s="218"/>
      <c r="F5" s="218"/>
      <c r="G5" s="218"/>
      <c r="H5" s="219"/>
      <c r="I5" s="220"/>
      <c r="J5" s="218"/>
      <c r="K5" s="218"/>
      <c r="L5" s="218"/>
      <c r="M5" s="219"/>
      <c r="N5" s="221"/>
      <c r="O5" s="222"/>
    </row>
    <row r="6" spans="1:15" ht="17.25" customHeight="1">
      <c r="A6" s="215"/>
      <c r="B6" s="216"/>
      <c r="C6" s="217" t="s">
        <v>130</v>
      </c>
      <c r="D6" s="218"/>
      <c r="E6" s="218"/>
      <c r="F6" s="218"/>
      <c r="G6" s="218"/>
      <c r="H6" s="219"/>
      <c r="I6" s="220"/>
      <c r="J6" s="218"/>
      <c r="K6" s="218"/>
      <c r="L6" s="218"/>
      <c r="M6" s="219"/>
      <c r="N6" s="221"/>
      <c r="O6" s="222"/>
    </row>
    <row r="7" spans="1:15" ht="17.25" customHeight="1">
      <c r="A7" s="223"/>
      <c r="B7" s="224"/>
      <c r="C7" s="225" t="s">
        <v>131</v>
      </c>
      <c r="D7" s="226"/>
      <c r="E7" s="226"/>
      <c r="F7" s="226"/>
      <c r="G7" s="226"/>
      <c r="H7" s="227"/>
      <c r="I7" s="228"/>
      <c r="J7" s="226"/>
      <c r="K7" s="226"/>
      <c r="L7" s="226"/>
      <c r="M7" s="227"/>
      <c r="N7" s="229"/>
      <c r="O7" s="230"/>
    </row>
    <row r="8" spans="1:15" s="235" customFormat="1" ht="5.25" customHeight="1">
      <c r="A8" s="231"/>
      <c r="B8" s="232"/>
      <c r="C8" s="233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</row>
    <row r="9" spans="1:15" ht="16.5" customHeight="1">
      <c r="A9" s="207" t="s">
        <v>21</v>
      </c>
      <c r="B9" s="208" t="s">
        <v>173</v>
      </c>
      <c r="C9" s="209" t="s">
        <v>132</v>
      </c>
      <c r="D9" s="210"/>
      <c r="E9" s="210"/>
      <c r="F9" s="210"/>
      <c r="G9" s="210"/>
      <c r="H9" s="211"/>
      <c r="I9" s="212"/>
      <c r="J9" s="210"/>
      <c r="K9" s="210"/>
      <c r="L9" s="210"/>
      <c r="M9" s="211"/>
      <c r="N9" s="213"/>
      <c r="O9" s="210"/>
    </row>
    <row r="10" spans="1:15" ht="16.5" customHeight="1">
      <c r="A10" s="215"/>
      <c r="B10" s="216"/>
      <c r="C10" s="236" t="s">
        <v>66</v>
      </c>
      <c r="D10" s="218"/>
      <c r="E10" s="218"/>
      <c r="F10" s="218"/>
      <c r="G10" s="218"/>
      <c r="H10" s="219"/>
      <c r="I10" s="220"/>
      <c r="J10" s="218"/>
      <c r="K10" s="218"/>
      <c r="L10" s="218"/>
      <c r="M10" s="219"/>
      <c r="N10" s="221"/>
      <c r="O10" s="218"/>
    </row>
    <row r="11" spans="1:15" ht="16.5" customHeight="1">
      <c r="A11" s="215"/>
      <c r="B11" s="216"/>
      <c r="C11" s="217" t="s">
        <v>133</v>
      </c>
      <c r="D11" s="218"/>
      <c r="E11" s="218"/>
      <c r="F11" s="218"/>
      <c r="G11" s="218"/>
      <c r="H11" s="219"/>
      <c r="I11" s="220"/>
      <c r="J11" s="218"/>
      <c r="K11" s="218"/>
      <c r="L11" s="218"/>
      <c r="M11" s="219"/>
      <c r="N11" s="221"/>
      <c r="O11" s="218"/>
    </row>
    <row r="12" spans="1:15" ht="16.5" customHeight="1">
      <c r="A12" s="215"/>
      <c r="B12" s="216"/>
      <c r="C12" s="217" t="s">
        <v>187</v>
      </c>
      <c r="D12" s="218"/>
      <c r="E12" s="218"/>
      <c r="F12" s="218"/>
      <c r="G12" s="218"/>
      <c r="H12" s="219"/>
      <c r="I12" s="220"/>
      <c r="J12" s="218"/>
      <c r="K12" s="218"/>
      <c r="L12" s="218"/>
      <c r="M12" s="219"/>
      <c r="N12" s="221"/>
      <c r="O12" s="218"/>
    </row>
    <row r="13" spans="1:15" ht="16.5" customHeight="1">
      <c r="A13" s="215"/>
      <c r="B13" s="216"/>
      <c r="C13" s="217" t="s">
        <v>188</v>
      </c>
      <c r="D13" s="237"/>
      <c r="E13" s="237"/>
      <c r="F13" s="237"/>
      <c r="G13" s="237"/>
      <c r="H13" s="238"/>
      <c r="I13" s="239"/>
      <c r="J13" s="237"/>
      <c r="K13" s="237"/>
      <c r="L13" s="237"/>
      <c r="M13" s="238"/>
      <c r="N13" s="240"/>
      <c r="O13" s="237"/>
    </row>
    <row r="14" spans="1:15" ht="16.5" customHeight="1">
      <c r="A14" s="223"/>
      <c r="B14" s="224"/>
      <c r="C14" s="225" t="s">
        <v>189</v>
      </c>
      <c r="D14" s="226"/>
      <c r="E14" s="226"/>
      <c r="F14" s="226"/>
      <c r="G14" s="226"/>
      <c r="H14" s="227"/>
      <c r="I14" s="228"/>
      <c r="J14" s="226"/>
      <c r="K14" s="226"/>
      <c r="L14" s="226"/>
      <c r="M14" s="227"/>
      <c r="N14" s="229"/>
      <c r="O14" s="226"/>
    </row>
    <row r="15" spans="1:15" s="235" customFormat="1" ht="5.25" customHeight="1">
      <c r="A15" s="232"/>
      <c r="B15" s="232"/>
      <c r="C15" s="241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  <row r="16" spans="1:15" ht="16.5" customHeight="1">
      <c r="A16" s="207" t="s">
        <v>22</v>
      </c>
      <c r="B16" s="208" t="s">
        <v>23</v>
      </c>
      <c r="C16" s="242" t="s">
        <v>67</v>
      </c>
      <c r="D16" s="210"/>
      <c r="E16" s="210"/>
      <c r="F16" s="210"/>
      <c r="G16" s="210"/>
      <c r="H16" s="211"/>
      <c r="I16" s="212"/>
      <c r="J16" s="210"/>
      <c r="K16" s="210"/>
      <c r="L16" s="210"/>
      <c r="M16" s="211"/>
      <c r="N16" s="213"/>
      <c r="O16" s="213"/>
    </row>
    <row r="17" spans="1:15" ht="16.5" customHeight="1">
      <c r="A17" s="215"/>
      <c r="B17" s="216"/>
      <c r="C17" s="243" t="s">
        <v>134</v>
      </c>
      <c r="D17" s="218"/>
      <c r="E17" s="218"/>
      <c r="F17" s="218"/>
      <c r="G17" s="218"/>
      <c r="H17" s="219"/>
      <c r="I17" s="220"/>
      <c r="J17" s="218"/>
      <c r="K17" s="218"/>
      <c r="L17" s="218"/>
      <c r="M17" s="219"/>
      <c r="N17" s="221"/>
      <c r="O17" s="221"/>
    </row>
    <row r="18" spans="1:15" ht="16.5" customHeight="1">
      <c r="A18" s="215"/>
      <c r="B18" s="216"/>
      <c r="C18" s="243" t="s">
        <v>135</v>
      </c>
      <c r="D18" s="218"/>
      <c r="E18" s="218"/>
      <c r="F18" s="218"/>
      <c r="G18" s="218"/>
      <c r="H18" s="219"/>
      <c r="I18" s="220"/>
      <c r="J18" s="218"/>
      <c r="K18" s="218"/>
      <c r="L18" s="218"/>
      <c r="M18" s="219"/>
      <c r="N18" s="221"/>
      <c r="O18" s="221"/>
    </row>
    <row r="19" spans="1:15" ht="16.5" customHeight="1">
      <c r="A19" s="215"/>
      <c r="B19" s="216"/>
      <c r="C19" s="217" t="s">
        <v>190</v>
      </c>
      <c r="D19" s="218"/>
      <c r="E19" s="218"/>
      <c r="F19" s="218"/>
      <c r="G19" s="218"/>
      <c r="H19" s="219"/>
      <c r="I19" s="220"/>
      <c r="J19" s="218"/>
      <c r="K19" s="218"/>
      <c r="L19" s="218"/>
      <c r="M19" s="219"/>
      <c r="N19" s="221"/>
      <c r="O19" s="221"/>
    </row>
    <row r="20" spans="1:15" ht="16.5" customHeight="1">
      <c r="A20" s="215"/>
      <c r="B20" s="216"/>
      <c r="C20" s="217" t="s">
        <v>191</v>
      </c>
      <c r="D20" s="218"/>
      <c r="E20" s="218"/>
      <c r="F20" s="218"/>
      <c r="G20" s="218"/>
      <c r="H20" s="219"/>
      <c r="I20" s="220"/>
      <c r="J20" s="218"/>
      <c r="K20" s="218"/>
      <c r="L20" s="218"/>
      <c r="M20" s="219"/>
      <c r="N20" s="221"/>
      <c r="O20" s="221"/>
    </row>
    <row r="21" spans="1:15" ht="16.5" customHeight="1">
      <c r="A21" s="215"/>
      <c r="B21" s="216"/>
      <c r="C21" s="244" t="s">
        <v>68</v>
      </c>
      <c r="D21" s="218"/>
      <c r="E21" s="218"/>
      <c r="F21" s="218"/>
      <c r="G21" s="218"/>
      <c r="H21" s="219"/>
      <c r="I21" s="220"/>
      <c r="J21" s="218"/>
      <c r="K21" s="218"/>
      <c r="L21" s="218"/>
      <c r="M21" s="219"/>
      <c r="N21" s="221"/>
      <c r="O21" s="221"/>
    </row>
    <row r="22" spans="1:15" ht="16.5" customHeight="1">
      <c r="A22" s="215"/>
      <c r="B22" s="216"/>
      <c r="C22" s="243" t="s">
        <v>136</v>
      </c>
      <c r="D22" s="218"/>
      <c r="E22" s="218"/>
      <c r="F22" s="218"/>
      <c r="G22" s="218"/>
      <c r="H22" s="219"/>
      <c r="I22" s="220"/>
      <c r="J22" s="218"/>
      <c r="K22" s="218"/>
      <c r="L22" s="218"/>
      <c r="M22" s="219"/>
      <c r="N22" s="221"/>
      <c r="O22" s="221"/>
    </row>
    <row r="23" spans="1:15" ht="16.5" customHeight="1">
      <c r="A23" s="215"/>
      <c r="B23" s="216"/>
      <c r="C23" s="241" t="s">
        <v>137</v>
      </c>
      <c r="D23" s="245"/>
      <c r="E23" s="245"/>
      <c r="F23" s="245"/>
      <c r="G23" s="245"/>
      <c r="H23" s="246"/>
      <c r="I23" s="247"/>
      <c r="J23" s="245"/>
      <c r="K23" s="245"/>
      <c r="L23" s="245"/>
      <c r="M23" s="246"/>
      <c r="N23" s="248"/>
      <c r="O23" s="248"/>
    </row>
    <row r="24" spans="1:15" ht="16.5" customHeight="1">
      <c r="A24" s="215"/>
      <c r="B24" s="216"/>
      <c r="C24" s="217" t="s">
        <v>194</v>
      </c>
      <c r="D24" s="245"/>
      <c r="E24" s="245"/>
      <c r="F24" s="245"/>
      <c r="G24" s="245"/>
      <c r="H24" s="246"/>
      <c r="I24" s="247"/>
      <c r="J24" s="245"/>
      <c r="K24" s="245"/>
      <c r="L24" s="245"/>
      <c r="M24" s="246"/>
      <c r="N24" s="248"/>
      <c r="O24" s="248"/>
    </row>
    <row r="25" spans="1:15" ht="16.5" customHeight="1">
      <c r="A25" s="215"/>
      <c r="B25" s="216"/>
      <c r="C25" s="217" t="s">
        <v>193</v>
      </c>
      <c r="D25" s="245"/>
      <c r="E25" s="245"/>
      <c r="F25" s="245"/>
      <c r="G25" s="245"/>
      <c r="H25" s="246"/>
      <c r="I25" s="247"/>
      <c r="J25" s="245"/>
      <c r="K25" s="245"/>
      <c r="L25" s="245"/>
      <c r="M25" s="246"/>
      <c r="N25" s="248"/>
      <c r="O25" s="248"/>
    </row>
    <row r="26" spans="1:15" ht="16.5" customHeight="1">
      <c r="A26" s="223"/>
      <c r="B26" s="224"/>
      <c r="C26" s="225" t="s">
        <v>192</v>
      </c>
      <c r="D26" s="249"/>
      <c r="E26" s="249"/>
      <c r="F26" s="249"/>
      <c r="G26" s="249"/>
      <c r="H26" s="250"/>
      <c r="I26" s="251"/>
      <c r="J26" s="249"/>
      <c r="K26" s="249"/>
      <c r="L26" s="249"/>
      <c r="M26" s="250"/>
      <c r="N26" s="252"/>
      <c r="O26" s="252"/>
    </row>
    <row r="27" spans="1:15" ht="6.75" customHeight="1">
      <c r="A27" s="232"/>
      <c r="B27" s="232"/>
      <c r="C27" s="241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</row>
    <row r="28" spans="1:15" ht="19.5" customHeight="1">
      <c r="A28" s="253"/>
      <c r="B28" s="254"/>
      <c r="C28" s="255" t="s">
        <v>221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6"/>
    </row>
    <row r="29" spans="1:15" ht="56.25" customHeight="1">
      <c r="A29" s="257" t="s">
        <v>222</v>
      </c>
      <c r="B29" s="258"/>
      <c r="C29" s="259" t="s">
        <v>223</v>
      </c>
      <c r="D29" s="260" t="s">
        <v>224</v>
      </c>
      <c r="E29" s="260"/>
      <c r="F29" s="260"/>
      <c r="G29" s="260"/>
      <c r="H29" s="260"/>
      <c r="I29" s="261" t="s">
        <v>15</v>
      </c>
      <c r="J29" s="261"/>
      <c r="K29" s="261"/>
      <c r="L29" s="261"/>
      <c r="M29" s="261"/>
      <c r="N29" s="262" t="s">
        <v>225</v>
      </c>
      <c r="O29" s="262" t="s">
        <v>29</v>
      </c>
    </row>
    <row r="30" spans="1:15" ht="34.5" customHeight="1">
      <c r="A30" s="257"/>
      <c r="B30" s="263" t="s">
        <v>67</v>
      </c>
      <c r="C30" s="264" t="s">
        <v>226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6"/>
      <c r="O30" s="266"/>
    </row>
    <row r="31" spans="1:15" ht="34.5" customHeight="1">
      <c r="A31" s="257"/>
      <c r="B31" s="267"/>
      <c r="C31" s="264" t="s">
        <v>227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6"/>
      <c r="O31" s="266"/>
    </row>
    <row r="32" spans="1:15" ht="40.5" customHeight="1">
      <c r="A32" s="257"/>
      <c r="B32" s="267"/>
      <c r="C32" s="264" t="s">
        <v>228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266"/>
    </row>
    <row r="33" spans="1:15" ht="53.25" customHeight="1">
      <c r="A33" s="257"/>
      <c r="B33" s="268"/>
      <c r="C33" s="264" t="s">
        <v>229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266"/>
    </row>
    <row r="34" spans="1:15" ht="51" customHeight="1">
      <c r="A34" s="257"/>
      <c r="B34" s="257" t="s">
        <v>230</v>
      </c>
      <c r="C34" s="264" t="s">
        <v>231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266"/>
    </row>
    <row r="35" spans="1:15" ht="67.5" customHeight="1">
      <c r="A35" s="257"/>
      <c r="B35" s="257"/>
      <c r="C35" s="264" t="s">
        <v>232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266"/>
    </row>
    <row r="36" spans="1:15" ht="8.2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</row>
    <row r="37" spans="1:15" s="274" customFormat="1" ht="20.25" customHeight="1">
      <c r="A37" s="270" t="s">
        <v>28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273"/>
    </row>
    <row r="38" spans="1:15" s="274" customFormat="1" ht="11.25" customHeight="1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4" customFormat="1" ht="19.5" customHeight="1">
      <c r="A39" s="277" t="s">
        <v>233</v>
      </c>
      <c r="O39" s="278"/>
    </row>
    <row r="40" s="274" customFormat="1" ht="19.5" customHeight="1">
      <c r="C40" s="274" t="s">
        <v>174</v>
      </c>
    </row>
    <row r="41" s="274" customFormat="1" ht="19.5" customHeight="1">
      <c r="A41" s="277" t="s">
        <v>234</v>
      </c>
    </row>
    <row r="42" spans="1:15" s="274" customFormat="1" ht="19.5" customHeight="1">
      <c r="A42" s="279" t="s">
        <v>175</v>
      </c>
      <c r="B42" s="280"/>
      <c r="C42" s="280"/>
      <c r="D42" s="280"/>
      <c r="E42" s="280"/>
      <c r="F42" s="280"/>
      <c r="G42" s="281"/>
      <c r="H42" s="280"/>
      <c r="I42" s="280"/>
      <c r="J42" s="280"/>
      <c r="K42" s="280"/>
      <c r="L42" s="280"/>
      <c r="M42" s="280"/>
      <c r="N42" s="280"/>
      <c r="O42" s="282"/>
    </row>
    <row r="43" spans="1:15" s="274" customFormat="1" ht="19.5" customHeight="1">
      <c r="A43" s="283"/>
      <c r="B43" s="276"/>
      <c r="C43" s="284" t="s">
        <v>176</v>
      </c>
      <c r="D43" s="276"/>
      <c r="E43" s="276"/>
      <c r="F43" s="276"/>
      <c r="G43" s="284"/>
      <c r="H43" s="276"/>
      <c r="I43" s="276"/>
      <c r="J43" s="276"/>
      <c r="K43" s="276"/>
      <c r="L43" s="276"/>
      <c r="M43" s="276"/>
      <c r="N43" s="275" t="s">
        <v>177</v>
      </c>
      <c r="O43" s="285"/>
    </row>
    <row r="44" spans="1:15" s="274" customFormat="1" ht="14.25" customHeight="1">
      <c r="A44" s="283"/>
      <c r="B44" s="276"/>
      <c r="C44" s="284"/>
      <c r="D44" s="276"/>
      <c r="E44" s="276"/>
      <c r="F44" s="276"/>
      <c r="G44" s="284"/>
      <c r="H44" s="276"/>
      <c r="I44" s="276"/>
      <c r="J44" s="276"/>
      <c r="K44" s="276"/>
      <c r="L44" s="276"/>
      <c r="M44" s="276"/>
      <c r="N44" s="276"/>
      <c r="O44" s="286"/>
    </row>
    <row r="45" spans="1:15" s="274" customFormat="1" ht="19.5" customHeight="1">
      <c r="A45" s="283" t="s">
        <v>178</v>
      </c>
      <c r="B45" s="276"/>
      <c r="C45" s="276"/>
      <c r="D45" s="276"/>
      <c r="E45" s="276"/>
      <c r="F45" s="276"/>
      <c r="G45" s="284"/>
      <c r="H45" s="276"/>
      <c r="I45" s="276"/>
      <c r="J45" s="276"/>
      <c r="K45" s="276"/>
      <c r="L45" s="276"/>
      <c r="M45" s="276"/>
      <c r="N45" s="276"/>
      <c r="O45" s="286"/>
    </row>
    <row r="46" spans="1:15" s="274" customFormat="1" ht="19.5" customHeight="1">
      <c r="A46" s="283"/>
      <c r="B46" s="276"/>
      <c r="C46" s="284" t="s">
        <v>179</v>
      </c>
      <c r="D46" s="276"/>
      <c r="E46" s="276"/>
      <c r="G46" s="287" t="s">
        <v>180</v>
      </c>
      <c r="H46" s="288" t="s">
        <v>181</v>
      </c>
      <c r="I46" s="288"/>
      <c r="J46" s="276"/>
      <c r="K46" s="276"/>
      <c r="L46" s="276"/>
      <c r="M46" s="276"/>
      <c r="N46" s="275" t="s">
        <v>177</v>
      </c>
      <c r="O46" s="289"/>
    </row>
    <row r="47" spans="1:15" s="274" customFormat="1" ht="19.5" customHeight="1">
      <c r="A47" s="290"/>
      <c r="B47" s="291"/>
      <c r="C47" s="291"/>
      <c r="D47" s="291"/>
      <c r="E47" s="291"/>
      <c r="F47" s="291"/>
      <c r="G47" s="292"/>
      <c r="H47" s="293"/>
      <c r="I47" s="294"/>
      <c r="J47" s="293"/>
      <c r="K47" s="293"/>
      <c r="L47" s="293"/>
      <c r="M47" s="293"/>
      <c r="N47" s="293"/>
      <c r="O47" s="295"/>
    </row>
    <row r="48" s="274" customFormat="1" ht="18.75">
      <c r="A48" s="277" t="s">
        <v>138</v>
      </c>
    </row>
    <row r="49" spans="1:15" s="274" customFormat="1" ht="23.25" customHeight="1">
      <c r="A49" s="279" t="s">
        <v>49</v>
      </c>
      <c r="B49" s="281"/>
      <c r="C49" s="281"/>
      <c r="D49" s="281"/>
      <c r="E49" s="280"/>
      <c r="F49" s="281" t="s">
        <v>50</v>
      </c>
      <c r="G49" s="280"/>
      <c r="H49" s="281"/>
      <c r="I49" s="282"/>
      <c r="J49" s="279" t="s">
        <v>49</v>
      </c>
      <c r="K49" s="280"/>
      <c r="L49" s="280"/>
      <c r="M49" s="281"/>
      <c r="N49" s="281"/>
      <c r="O49" s="296" t="s">
        <v>51</v>
      </c>
    </row>
    <row r="50" spans="1:15" s="274" customFormat="1" ht="17.25" customHeight="1">
      <c r="A50" s="297"/>
      <c r="B50" s="294"/>
      <c r="C50" s="293" t="s">
        <v>117</v>
      </c>
      <c r="D50" s="294"/>
      <c r="E50" s="293"/>
      <c r="F50" s="294"/>
      <c r="G50" s="293"/>
      <c r="H50" s="294"/>
      <c r="I50" s="295"/>
      <c r="J50" s="297"/>
      <c r="K50" s="294"/>
      <c r="L50" s="293"/>
      <c r="M50" s="293" t="s">
        <v>119</v>
      </c>
      <c r="O50" s="298"/>
    </row>
    <row r="51" spans="1:15" s="274" customFormat="1" ht="18.75">
      <c r="A51" s="299" t="s">
        <v>118</v>
      </c>
      <c r="B51" s="300"/>
      <c r="C51" s="300"/>
      <c r="D51" s="300"/>
      <c r="E51" s="300"/>
      <c r="F51" s="300"/>
      <c r="G51" s="300"/>
      <c r="H51" s="300"/>
      <c r="I51" s="301"/>
      <c r="J51" s="299"/>
      <c r="K51" s="300" t="s">
        <v>59</v>
      </c>
      <c r="L51" s="299"/>
      <c r="M51" s="300"/>
      <c r="N51" s="300"/>
      <c r="O51" s="301"/>
    </row>
  </sheetData>
  <sheetProtection/>
  <mergeCells count="20">
    <mergeCell ref="A36:O36"/>
    <mergeCell ref="A37:N37"/>
    <mergeCell ref="H46:I46"/>
    <mergeCell ref="A47:F47"/>
    <mergeCell ref="C28:N28"/>
    <mergeCell ref="A29:A35"/>
    <mergeCell ref="D29:H29"/>
    <mergeCell ref="I29:M29"/>
    <mergeCell ref="B30:B33"/>
    <mergeCell ref="B34:B35"/>
    <mergeCell ref="A4:A7"/>
    <mergeCell ref="B4:B7"/>
    <mergeCell ref="A9:A14"/>
    <mergeCell ref="B9:B14"/>
    <mergeCell ref="A16:A26"/>
    <mergeCell ref="B16:B26"/>
    <mergeCell ref="I2:M2"/>
    <mergeCell ref="A2:C2"/>
    <mergeCell ref="A3:C3"/>
    <mergeCell ref="D2:H2"/>
  </mergeCells>
  <printOptions/>
  <pageMargins left="0.5905511811023623" right="0" top="0.3937007874015748" bottom="0.1968503937007874" header="0.31496062992125984" footer="0.31496062992125984"/>
  <pageSetup horizontalDpi="600" verticalDpi="600" orientation="portrait" paperSize="9" r:id="rId2"/>
  <headerFooter alignWithMargins="0">
    <oddHeader>&amp;Rหน้า 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30.7109375" style="45" customWidth="1"/>
    <col min="2" max="2" width="19.421875" style="45" customWidth="1"/>
    <col min="3" max="3" width="8.7109375" style="45" customWidth="1"/>
    <col min="4" max="4" width="15.00390625" style="45" customWidth="1"/>
    <col min="5" max="5" width="64.140625" style="45" customWidth="1"/>
    <col min="6" max="16384" width="9.140625" style="45" customWidth="1"/>
  </cols>
  <sheetData>
    <row r="1" spans="1:5" ht="24">
      <c r="A1" s="179" t="s">
        <v>61</v>
      </c>
      <c r="B1" s="179"/>
      <c r="C1" s="179"/>
      <c r="D1" s="179"/>
      <c r="E1" s="179"/>
    </row>
    <row r="2" ht="9" customHeight="1"/>
    <row r="3" spans="1:5" ht="23.25">
      <c r="A3" s="162" t="s">
        <v>33</v>
      </c>
      <c r="B3" s="49"/>
      <c r="C3" s="22"/>
      <c r="D3" s="24"/>
      <c r="E3" s="49"/>
    </row>
    <row r="4" spans="1:5" ht="23.25">
      <c r="A4" s="163"/>
      <c r="B4" s="51" t="s">
        <v>12</v>
      </c>
      <c r="C4" s="27" t="s">
        <v>13</v>
      </c>
      <c r="D4" s="29" t="s">
        <v>14</v>
      </c>
      <c r="E4" s="52" t="s">
        <v>60</v>
      </c>
    </row>
    <row r="5" spans="1:5" ht="23.25">
      <c r="A5" s="164"/>
      <c r="B5" s="50"/>
      <c r="C5" s="36" t="s">
        <v>38</v>
      </c>
      <c r="D5" s="9"/>
      <c r="E5" s="53"/>
    </row>
    <row r="6" spans="1:5" ht="23.25">
      <c r="A6" s="31"/>
      <c r="B6" s="46"/>
      <c r="C6" s="25"/>
      <c r="D6" s="25"/>
      <c r="E6" s="57"/>
    </row>
    <row r="7" spans="1:5" ht="23.25">
      <c r="A7" s="30"/>
      <c r="B7" s="47"/>
      <c r="C7" s="17"/>
      <c r="D7" s="17"/>
      <c r="E7" s="58"/>
    </row>
    <row r="8" spans="1:5" ht="23.25">
      <c r="A8" s="30"/>
      <c r="B8" s="47"/>
      <c r="C8" s="17"/>
      <c r="D8" s="17"/>
      <c r="E8" s="58"/>
    </row>
    <row r="9" spans="1:5" ht="23.25">
      <c r="A9" s="30"/>
      <c r="B9" s="47"/>
      <c r="C9" s="17"/>
      <c r="D9" s="17"/>
      <c r="E9" s="58"/>
    </row>
    <row r="10" spans="1:5" ht="23.25">
      <c r="A10" s="54"/>
      <c r="B10" s="55"/>
      <c r="C10" s="56"/>
      <c r="D10" s="56"/>
      <c r="E10" s="58"/>
    </row>
    <row r="11" spans="1:5" ht="23.25">
      <c r="A11" s="54"/>
      <c r="B11" s="55"/>
      <c r="C11" s="56"/>
      <c r="D11" s="56"/>
      <c r="E11" s="58"/>
    </row>
    <row r="12" spans="1:5" ht="23.25">
      <c r="A12" s="54"/>
      <c r="B12" s="55"/>
      <c r="C12" s="56"/>
      <c r="D12" s="56"/>
      <c r="E12" s="58"/>
    </row>
    <row r="13" spans="1:5" ht="23.25">
      <c r="A13" s="54"/>
      <c r="B13" s="55"/>
      <c r="C13" s="56"/>
      <c r="D13" s="56"/>
      <c r="E13" s="58"/>
    </row>
    <row r="14" spans="1:5" ht="23.25">
      <c r="A14" s="54"/>
      <c r="B14" s="55"/>
      <c r="C14" s="56"/>
      <c r="D14" s="56"/>
      <c r="E14" s="58"/>
    </row>
    <row r="15" spans="1:5" ht="23.25">
      <c r="A15" s="54"/>
      <c r="B15" s="55"/>
      <c r="C15" s="56"/>
      <c r="D15" s="56"/>
      <c r="E15" s="58"/>
    </row>
    <row r="16" spans="1:5" ht="23.25">
      <c r="A16" s="32"/>
      <c r="B16" s="48"/>
      <c r="C16" s="18"/>
      <c r="D16" s="18"/>
      <c r="E16" s="59"/>
    </row>
    <row r="18" spans="5:10" ht="23.25">
      <c r="E18" s="88" t="s">
        <v>120</v>
      </c>
      <c r="F18" s="5"/>
      <c r="G18" s="5"/>
      <c r="H18" s="88"/>
      <c r="I18" s="88"/>
      <c r="J18" s="98"/>
    </row>
    <row r="19" spans="5:10" ht="23.25">
      <c r="E19" s="5" t="s">
        <v>121</v>
      </c>
      <c r="F19" s="88"/>
      <c r="G19" s="5"/>
      <c r="I19" s="5"/>
      <c r="J19" s="98"/>
    </row>
    <row r="20" spans="5:10" ht="23.25">
      <c r="E20" s="88" t="s">
        <v>183</v>
      </c>
      <c r="F20" s="99"/>
      <c r="G20" s="88"/>
      <c r="H20" s="88"/>
      <c r="I20" s="88"/>
      <c r="J20" s="88"/>
    </row>
  </sheetData>
  <sheetProtection/>
  <mergeCells count="2">
    <mergeCell ref="A1:E1"/>
    <mergeCell ref="A3:A5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&amp;Rหน้า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3"/>
  <sheetViews>
    <sheetView zoomScalePageLayoutView="0" workbookViewId="0" topLeftCell="A1">
      <selection activeCell="L6" sqref="L6"/>
    </sheetView>
  </sheetViews>
  <sheetFormatPr defaultColWidth="9.140625" defaultRowHeight="24.75" customHeight="1"/>
  <cols>
    <col min="1" max="8" width="9.140625" style="1" customWidth="1"/>
    <col min="9" max="9" width="16.28125" style="1" customWidth="1"/>
    <col min="10" max="12" width="12.7109375" style="1" customWidth="1"/>
    <col min="13" max="16384" width="9.140625" style="1" customWidth="1"/>
  </cols>
  <sheetData>
    <row r="1" spans="1:12" ht="24.75" customHeight="1">
      <c r="A1" s="179" t="s">
        <v>62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ht="13.5" customHeight="1"/>
    <row r="3" spans="1:12" ht="36" customHeight="1">
      <c r="A3" s="180" t="s">
        <v>52</v>
      </c>
      <c r="B3" s="181"/>
      <c r="C3" s="181"/>
      <c r="D3" s="181"/>
      <c r="E3" s="181"/>
      <c r="F3" s="181"/>
      <c r="G3" s="181"/>
      <c r="H3" s="181"/>
      <c r="I3" s="182"/>
      <c r="J3" s="6" t="s">
        <v>39</v>
      </c>
      <c r="K3" s="6" t="s">
        <v>54</v>
      </c>
      <c r="L3" s="6" t="s">
        <v>55</v>
      </c>
    </row>
    <row r="4" spans="1:12" s="45" customFormat="1" ht="29.25" customHeight="1">
      <c r="A4" s="60" t="s">
        <v>53</v>
      </c>
      <c r="B4" s="61"/>
      <c r="C4" s="61"/>
      <c r="D4" s="61"/>
      <c r="E4" s="61"/>
      <c r="F4" s="61"/>
      <c r="G4" s="61"/>
      <c r="H4" s="61"/>
      <c r="I4" s="61"/>
      <c r="J4" s="62"/>
      <c r="K4" s="63">
        <v>70</v>
      </c>
      <c r="L4" s="103">
        <f>J4*K4/K6</f>
        <v>0</v>
      </c>
    </row>
    <row r="5" spans="1:12" s="45" customFormat="1" ht="31.5" customHeight="1">
      <c r="A5" s="60" t="s">
        <v>182</v>
      </c>
      <c r="B5" s="61"/>
      <c r="C5" s="61"/>
      <c r="D5" s="61"/>
      <c r="E5" s="61"/>
      <c r="F5" s="61"/>
      <c r="G5" s="61"/>
      <c r="H5" s="61"/>
      <c r="I5" s="61"/>
      <c r="J5" s="62"/>
      <c r="K5" s="63">
        <v>30</v>
      </c>
      <c r="L5" s="103">
        <f>J5*K5/K6</f>
        <v>0</v>
      </c>
    </row>
    <row r="6" spans="1:12" ht="30.75" customHeight="1">
      <c r="A6" s="180" t="s">
        <v>56</v>
      </c>
      <c r="B6" s="181"/>
      <c r="C6" s="181"/>
      <c r="D6" s="181"/>
      <c r="E6" s="181"/>
      <c r="F6" s="181"/>
      <c r="G6" s="181"/>
      <c r="H6" s="181"/>
      <c r="I6" s="182"/>
      <c r="J6" s="8"/>
      <c r="K6" s="6">
        <v>100</v>
      </c>
      <c r="L6" s="104">
        <f>SUM(L4:L5)</f>
        <v>0</v>
      </c>
    </row>
    <row r="7" spans="1:12" ht="30.75" customHeight="1">
      <c r="A7" s="80"/>
      <c r="B7" s="80"/>
      <c r="C7" s="80"/>
      <c r="D7" s="80"/>
      <c r="E7" s="80"/>
      <c r="F7" s="80"/>
      <c r="G7" s="80"/>
      <c r="H7" s="80"/>
      <c r="I7" s="80"/>
      <c r="J7" s="5"/>
      <c r="K7" s="81"/>
      <c r="L7" s="82"/>
    </row>
    <row r="8" ht="23.25" customHeight="1">
      <c r="A8" s="39" t="s">
        <v>69</v>
      </c>
    </row>
    <row r="9" spans="1:7" ht="23.25" customHeight="1">
      <c r="A9" s="3" t="s">
        <v>111</v>
      </c>
      <c r="B9" s="3" t="s">
        <v>70</v>
      </c>
      <c r="C9" s="39" t="s">
        <v>71</v>
      </c>
      <c r="D9" s="39"/>
      <c r="E9" s="39"/>
      <c r="F9" s="39" t="s">
        <v>123</v>
      </c>
      <c r="G9" s="100"/>
    </row>
    <row r="10" spans="1:6" ht="23.25" customHeight="1">
      <c r="A10" s="3" t="s">
        <v>112</v>
      </c>
      <c r="B10" s="3" t="s">
        <v>70</v>
      </c>
      <c r="C10" s="39" t="s">
        <v>72</v>
      </c>
      <c r="D10" s="39"/>
      <c r="E10" s="39"/>
      <c r="F10" s="39" t="s">
        <v>124</v>
      </c>
    </row>
    <row r="11" spans="1:6" ht="23.25" customHeight="1">
      <c r="A11" s="3" t="s">
        <v>113</v>
      </c>
      <c r="B11" s="3" t="s">
        <v>70</v>
      </c>
      <c r="C11" s="39" t="s">
        <v>73</v>
      </c>
      <c r="D11" s="39"/>
      <c r="E11" s="39"/>
      <c r="F11" s="39" t="s">
        <v>125</v>
      </c>
    </row>
    <row r="12" spans="1:6" ht="23.25" customHeight="1">
      <c r="A12" s="3" t="s">
        <v>114</v>
      </c>
      <c r="B12" s="3" t="s">
        <v>70</v>
      </c>
      <c r="C12" s="39" t="s">
        <v>110</v>
      </c>
      <c r="D12" s="39"/>
      <c r="E12" s="39"/>
      <c r="F12" s="39" t="s">
        <v>122</v>
      </c>
    </row>
    <row r="13" spans="1:6" ht="23.25" customHeight="1">
      <c r="A13" s="3" t="s">
        <v>115</v>
      </c>
      <c r="B13" s="3" t="s">
        <v>70</v>
      </c>
      <c r="C13" s="39" t="s">
        <v>74</v>
      </c>
      <c r="D13" s="39"/>
      <c r="E13" s="39"/>
      <c r="F13" s="39" t="s">
        <v>126</v>
      </c>
    </row>
    <row r="14" ht="20.25" customHeight="1"/>
    <row r="15" ht="21.75"/>
  </sheetData>
  <sheetProtection/>
  <mergeCells count="3">
    <mergeCell ref="A3:I3"/>
    <mergeCell ref="A1:L1"/>
    <mergeCell ref="A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 xml:space="preserve">&amp;C &amp;R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45"/>
  <sheetViews>
    <sheetView zoomScaleSheetLayoutView="100" zoomScalePageLayoutView="0" workbookViewId="0" topLeftCell="A31">
      <selection activeCell="F44" sqref="F44"/>
    </sheetView>
  </sheetViews>
  <sheetFormatPr defaultColWidth="9.140625" defaultRowHeight="12.75"/>
  <cols>
    <col min="1" max="10" width="8.8515625" style="1" customWidth="1"/>
    <col min="11" max="16384" width="9.140625" style="1" customWidth="1"/>
  </cols>
  <sheetData>
    <row r="1" ht="23.25">
      <c r="A1" s="2" t="s">
        <v>75</v>
      </c>
    </row>
    <row r="2" ht="21.75">
      <c r="A2" s="39" t="s">
        <v>57</v>
      </c>
    </row>
    <row r="6" ht="21.75">
      <c r="A6" s="39" t="s">
        <v>58</v>
      </c>
    </row>
    <row r="10" ht="23.25">
      <c r="A10" s="2" t="s">
        <v>76</v>
      </c>
    </row>
    <row r="11" ht="21.75">
      <c r="A11" s="39" t="s">
        <v>77</v>
      </c>
    </row>
    <row r="12" spans="1:2" ht="21.75">
      <c r="A12" s="79" t="s">
        <v>78</v>
      </c>
      <c r="B12" s="1" t="s">
        <v>80</v>
      </c>
    </row>
    <row r="13" spans="1:2" ht="21.75">
      <c r="A13" s="79" t="s">
        <v>78</v>
      </c>
      <c r="B13" s="1" t="s">
        <v>79</v>
      </c>
    </row>
    <row r="15" spans="5:9" ht="21.75">
      <c r="E15" s="1" t="s">
        <v>81</v>
      </c>
      <c r="I15" s="1" t="s">
        <v>30</v>
      </c>
    </row>
    <row r="16" ht="21.75">
      <c r="E16" s="1" t="s">
        <v>82</v>
      </c>
    </row>
    <row r="17" spans="5:9" ht="21.75">
      <c r="E17" s="1" t="s">
        <v>81</v>
      </c>
      <c r="I17" s="1" t="s">
        <v>31</v>
      </c>
    </row>
    <row r="18" ht="21.75">
      <c r="E18" s="1" t="s">
        <v>82</v>
      </c>
    </row>
    <row r="19" spans="5:9" ht="21.75">
      <c r="E19" s="1" t="s">
        <v>81</v>
      </c>
      <c r="I19" s="1" t="s">
        <v>31</v>
      </c>
    </row>
    <row r="20" ht="21.75">
      <c r="E20" s="1" t="s">
        <v>82</v>
      </c>
    </row>
    <row r="21" spans="5:9" ht="21.75">
      <c r="E21" s="1" t="s">
        <v>81</v>
      </c>
      <c r="I21" s="1" t="s">
        <v>31</v>
      </c>
    </row>
    <row r="22" ht="21.75">
      <c r="E22" s="1" t="s">
        <v>82</v>
      </c>
    </row>
    <row r="23" spans="5:9" ht="21.75">
      <c r="E23" s="1" t="s">
        <v>81</v>
      </c>
      <c r="I23" s="1" t="s">
        <v>31</v>
      </c>
    </row>
    <row r="24" ht="21.75">
      <c r="E24" s="1" t="s">
        <v>82</v>
      </c>
    </row>
    <row r="25" spans="5:9" ht="21.75">
      <c r="E25" s="1" t="s">
        <v>81</v>
      </c>
      <c r="I25" s="1" t="s">
        <v>32</v>
      </c>
    </row>
    <row r="26" ht="21.75">
      <c r="E26" s="1" t="s">
        <v>82</v>
      </c>
    </row>
    <row r="28" ht="23.25">
      <c r="A28" s="2" t="s">
        <v>83</v>
      </c>
    </row>
    <row r="29" spans="1:3" ht="21.75">
      <c r="A29" s="39" t="s">
        <v>84</v>
      </c>
      <c r="B29" s="1" t="s">
        <v>85</v>
      </c>
      <c r="C29" s="44"/>
    </row>
    <row r="31" spans="3:8" ht="21.75">
      <c r="C31" s="39" t="s">
        <v>49</v>
      </c>
      <c r="H31" s="39" t="s">
        <v>51</v>
      </c>
    </row>
    <row r="32" spans="1:4" ht="21.75">
      <c r="A32" s="39" t="s">
        <v>86</v>
      </c>
      <c r="D32" s="39" t="s">
        <v>87</v>
      </c>
    </row>
    <row r="33" spans="1:4" ht="21.75">
      <c r="A33" s="39"/>
      <c r="D33" s="39"/>
    </row>
    <row r="34" ht="23.25">
      <c r="A34" s="2" t="s">
        <v>88</v>
      </c>
    </row>
    <row r="36" spans="1:10" ht="21.75">
      <c r="A36" s="183" t="s">
        <v>89</v>
      </c>
      <c r="B36" s="184"/>
      <c r="C36" s="184"/>
      <c r="D36" s="184"/>
      <c r="E36" s="185"/>
      <c r="F36" s="183" t="s">
        <v>90</v>
      </c>
      <c r="G36" s="184"/>
      <c r="H36" s="184"/>
      <c r="I36" s="184"/>
      <c r="J36" s="185"/>
    </row>
    <row r="37" spans="1:10" ht="21.75">
      <c r="A37" s="83" t="s">
        <v>78</v>
      </c>
      <c r="B37" s="5" t="s">
        <v>91</v>
      </c>
      <c r="C37" s="5"/>
      <c r="D37" s="5"/>
      <c r="E37" s="84"/>
      <c r="F37" s="83" t="s">
        <v>78</v>
      </c>
      <c r="G37" s="5" t="s">
        <v>91</v>
      </c>
      <c r="H37" s="5"/>
      <c r="I37" s="5"/>
      <c r="J37" s="84"/>
    </row>
    <row r="38" spans="1:10" ht="21.75">
      <c r="A38" s="83" t="s">
        <v>78</v>
      </c>
      <c r="B38" s="5" t="s">
        <v>92</v>
      </c>
      <c r="C38" s="5"/>
      <c r="D38" s="5"/>
      <c r="E38" s="84"/>
      <c r="F38" s="83" t="s">
        <v>78</v>
      </c>
      <c r="G38" s="5" t="s">
        <v>92</v>
      </c>
      <c r="H38" s="5"/>
      <c r="I38" s="5"/>
      <c r="J38" s="84"/>
    </row>
    <row r="39" spans="1:10" ht="21.75">
      <c r="A39" s="85"/>
      <c r="B39" s="5" t="s">
        <v>93</v>
      </c>
      <c r="C39" s="5"/>
      <c r="D39" s="5"/>
      <c r="E39" s="84"/>
      <c r="F39" s="85"/>
      <c r="G39" s="5" t="s">
        <v>93</v>
      </c>
      <c r="H39" s="5"/>
      <c r="I39" s="5"/>
      <c r="J39" s="84"/>
    </row>
    <row r="40" spans="1:10" ht="21.75">
      <c r="A40" s="85"/>
      <c r="B40" s="5" t="s">
        <v>93</v>
      </c>
      <c r="C40" s="5"/>
      <c r="D40" s="5"/>
      <c r="E40" s="84"/>
      <c r="F40" s="85"/>
      <c r="G40" s="5" t="s">
        <v>93</v>
      </c>
      <c r="H40" s="5"/>
      <c r="I40" s="5"/>
      <c r="J40" s="84"/>
    </row>
    <row r="41" spans="1:10" ht="21.75">
      <c r="A41" s="86" t="s">
        <v>94</v>
      </c>
      <c r="B41" s="5"/>
      <c r="C41" s="5"/>
      <c r="D41" s="5"/>
      <c r="E41" s="84"/>
      <c r="F41" s="86" t="s">
        <v>94</v>
      </c>
      <c r="G41" s="5"/>
      <c r="H41" s="5"/>
      <c r="I41" s="5"/>
      <c r="J41" s="84"/>
    </row>
    <row r="42" spans="1:10" ht="21.75">
      <c r="A42" s="186" t="s">
        <v>186</v>
      </c>
      <c r="B42" s="187"/>
      <c r="C42" s="5"/>
      <c r="D42" s="5"/>
      <c r="E42" s="84"/>
      <c r="F42" s="85"/>
      <c r="G42" s="5" t="s">
        <v>95</v>
      </c>
      <c r="H42" s="5"/>
      <c r="I42" s="5"/>
      <c r="J42" s="84"/>
    </row>
    <row r="43" spans="1:10" ht="21.75">
      <c r="A43" s="87" t="s">
        <v>2</v>
      </c>
      <c r="B43" s="5"/>
      <c r="C43" s="5"/>
      <c r="D43" s="5"/>
      <c r="E43" s="84"/>
      <c r="F43" s="87" t="s">
        <v>2</v>
      </c>
      <c r="G43" s="5"/>
      <c r="H43" s="5"/>
      <c r="I43" s="5"/>
      <c r="J43" s="84"/>
    </row>
    <row r="44" spans="1:10" ht="21.75">
      <c r="A44" s="85"/>
      <c r="B44" s="88" t="s">
        <v>185</v>
      </c>
      <c r="C44" s="5"/>
      <c r="D44" s="5"/>
      <c r="E44" s="84"/>
      <c r="F44" s="85"/>
      <c r="G44" s="88" t="s">
        <v>184</v>
      </c>
      <c r="H44" s="5"/>
      <c r="I44" s="5"/>
      <c r="J44" s="84"/>
    </row>
    <row r="45" spans="1:10" ht="21.75">
      <c r="A45" s="89"/>
      <c r="B45" s="7"/>
      <c r="C45" s="7"/>
      <c r="D45" s="7"/>
      <c r="E45" s="4"/>
      <c r="F45" s="89"/>
      <c r="G45" s="7"/>
      <c r="H45" s="7"/>
      <c r="I45" s="7"/>
      <c r="J45" s="4"/>
    </row>
  </sheetData>
  <sheetProtection/>
  <mergeCells count="3">
    <mergeCell ref="A36:E36"/>
    <mergeCell ref="F36:J36"/>
    <mergeCell ref="A42:B4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 xml:space="preserve">&amp;R&amp;"Cordia News,ธรรมดา"&amp;14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0099"/>
  </sheetPr>
  <dimension ref="A1:K21"/>
  <sheetViews>
    <sheetView view="pageBreakPreview" zoomScaleNormal="75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2" width="16.7109375" style="1" customWidth="1"/>
    <col min="3" max="3" width="7.00390625" style="1" customWidth="1"/>
    <col min="4" max="4" width="27.421875" style="1" customWidth="1"/>
    <col min="5" max="8" width="8.7109375" style="1" customWidth="1"/>
    <col min="9" max="9" width="18.421875" style="1" customWidth="1"/>
    <col min="10" max="10" width="10.00390625" style="1" customWidth="1"/>
    <col min="11" max="11" width="14.421875" style="1" customWidth="1"/>
    <col min="12" max="16384" width="9.140625" style="1" customWidth="1"/>
  </cols>
  <sheetData>
    <row r="1" spans="1:11" ht="23.25">
      <c r="A1" s="179" t="s">
        <v>169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3" spans="1:11" ht="21.75">
      <c r="A3" s="162" t="s">
        <v>96</v>
      </c>
      <c r="B3" s="162" t="s">
        <v>97</v>
      </c>
      <c r="C3" s="183" t="s">
        <v>98</v>
      </c>
      <c r="D3" s="185"/>
      <c r="E3" s="189" t="s">
        <v>127</v>
      </c>
      <c r="F3" s="189"/>
      <c r="G3" s="189"/>
      <c r="H3" s="189"/>
      <c r="I3" s="91" t="s">
        <v>104</v>
      </c>
      <c r="J3" s="42" t="s">
        <v>105</v>
      </c>
      <c r="K3" s="43"/>
    </row>
    <row r="4" spans="1:11" ht="21.75">
      <c r="A4" s="188"/>
      <c r="B4" s="188"/>
      <c r="C4" s="6" t="s">
        <v>108</v>
      </c>
      <c r="D4" s="6" t="s">
        <v>99</v>
      </c>
      <c r="E4" s="90" t="s">
        <v>100</v>
      </c>
      <c r="F4" s="90" t="s">
        <v>101</v>
      </c>
      <c r="G4" s="90" t="s">
        <v>102</v>
      </c>
      <c r="H4" s="90" t="s">
        <v>103</v>
      </c>
      <c r="I4" s="92" t="s">
        <v>109</v>
      </c>
      <c r="J4" s="93" t="s">
        <v>106</v>
      </c>
      <c r="K4" s="93" t="s">
        <v>107</v>
      </c>
    </row>
    <row r="5" spans="1:11" ht="21.75">
      <c r="A5" s="10"/>
      <c r="B5" s="10"/>
      <c r="C5" s="94"/>
      <c r="D5" s="10"/>
      <c r="E5" s="10"/>
      <c r="F5" s="10"/>
      <c r="G5" s="10"/>
      <c r="H5" s="10"/>
      <c r="I5" s="10"/>
      <c r="J5" s="10"/>
      <c r="K5" s="10"/>
    </row>
    <row r="6" spans="1:11" ht="21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1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21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1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1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1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1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1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1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6" spans="2:8" ht="21.75">
      <c r="B16" s="3" t="s">
        <v>98</v>
      </c>
      <c r="C16" s="3" t="s">
        <v>145</v>
      </c>
      <c r="D16" s="1" t="s">
        <v>163</v>
      </c>
      <c r="G16" s="3" t="s">
        <v>151</v>
      </c>
      <c r="H16" s="1" t="s">
        <v>157</v>
      </c>
    </row>
    <row r="17" spans="3:8" ht="21.75">
      <c r="C17" s="3" t="s">
        <v>146</v>
      </c>
      <c r="D17" s="1" t="s">
        <v>164</v>
      </c>
      <c r="G17" s="3" t="s">
        <v>152</v>
      </c>
      <c r="H17" s="1" t="s">
        <v>158</v>
      </c>
    </row>
    <row r="18" spans="3:8" ht="21.75">
      <c r="C18" s="3" t="s">
        <v>147</v>
      </c>
      <c r="D18" s="1" t="s">
        <v>165</v>
      </c>
      <c r="G18" s="3" t="s">
        <v>153</v>
      </c>
      <c r="H18" s="1" t="s">
        <v>159</v>
      </c>
    </row>
    <row r="19" spans="3:8" ht="21.75">
      <c r="C19" s="3" t="s">
        <v>148</v>
      </c>
      <c r="D19" s="1" t="s">
        <v>166</v>
      </c>
      <c r="G19" s="3" t="s">
        <v>154</v>
      </c>
      <c r="H19" s="1" t="s">
        <v>160</v>
      </c>
    </row>
    <row r="20" spans="3:8" ht="21.75">
      <c r="C20" s="3" t="s">
        <v>149</v>
      </c>
      <c r="D20" s="1" t="s">
        <v>167</v>
      </c>
      <c r="G20" s="3" t="s">
        <v>155</v>
      </c>
      <c r="H20" s="1" t="s">
        <v>161</v>
      </c>
    </row>
    <row r="21" spans="3:8" ht="21.75">
      <c r="C21" s="3" t="s">
        <v>150</v>
      </c>
      <c r="D21" s="1" t="s">
        <v>168</v>
      </c>
      <c r="G21" s="3" t="s">
        <v>156</v>
      </c>
      <c r="H21" s="1" t="s">
        <v>162</v>
      </c>
    </row>
  </sheetData>
  <sheetProtection/>
  <mergeCells count="5">
    <mergeCell ref="A1:K1"/>
    <mergeCell ref="A3:A4"/>
    <mergeCell ref="B3:B4"/>
    <mergeCell ref="C3:D3"/>
    <mergeCell ref="E3:H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&amp;R&amp;"Cordia New,ธรรมดา"&amp;14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aupsorn</dc:creator>
  <cp:keywords/>
  <dc:description/>
  <cp:lastModifiedBy>DELLs</cp:lastModifiedBy>
  <cp:lastPrinted>2021-11-24T02:46:31Z</cp:lastPrinted>
  <dcterms:created xsi:type="dcterms:W3CDTF">1996-10-14T23:33:28Z</dcterms:created>
  <dcterms:modified xsi:type="dcterms:W3CDTF">2021-12-01T04:58:36Z</dcterms:modified>
  <cp:category/>
  <cp:version/>
  <cp:contentType/>
  <cp:contentStatus/>
</cp:coreProperties>
</file>